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mc:AlternateContent xmlns:mc="http://schemas.openxmlformats.org/markup-compatibility/2006">
    <mc:Choice Requires="x15">
      <x15ac:absPath xmlns:x15ac="http://schemas.microsoft.com/office/spreadsheetml/2010/11/ac" url="Z:\#HB-kancelar\STRONGER_ROOTS\A1.1._Analyza_prijemcu\vysledky\"/>
    </mc:Choice>
  </mc:AlternateContent>
  <xr:revisionPtr revIDLastSave="0" documentId="13_ncr:1_{94DF3715-07DC-41FB-9C56-AD60644354C0}" xr6:coauthVersionLast="46" xr6:coauthVersionMax="46" xr10:uidLastSave="{00000000-0000-0000-0000-000000000000}"/>
  <bookViews>
    <workbookView xWindow="2730" yWindow="2730" windowWidth="21600" windowHeight="11385" xr2:uid="{00000000-000D-0000-FFFF-FFFF00000000}"/>
  </bookViews>
  <sheets>
    <sheet name="Odpovědi formuláře 1" sheetId="1" r:id="rId1"/>
    <sheet name="otevřené otázky" sheetId="10" r:id="rId2"/>
    <sheet name="Sheet3" sheetId="4" r:id="rId3"/>
    <sheet name="Sheet6" sheetId="7" state="hidden" r:id="rId4"/>
    <sheet name="Sheet5" sheetId="6" state="hidden" r:id="rId5"/>
    <sheet name="Sheet8" sheetId="9" state="hidden" r:id="rId6"/>
    <sheet name="Sheet7" sheetId="8" state="hidden" r:id="rId7"/>
  </sheets>
  <definedNames>
    <definedName name="_xlnm._FilterDatabase" localSheetId="0" hidden="1">'Odpovědi formuláře 1'!$A$1:$DZ$253</definedName>
    <definedName name="_xlnm._FilterDatabase" localSheetId="1" hidden="1">'otevřené otázky'!$A$1:$AE$253</definedName>
  </definedNames>
  <calcPr calcId="181029" iterateDelta="1E-4"/>
  <pivotCaches>
    <pivotCache cacheId="0" r:id="rId8"/>
  </pivotCaches>
</workbook>
</file>

<file path=xl/calcChain.xml><?xml version="1.0" encoding="utf-8"?>
<calcChain xmlns="http://schemas.openxmlformats.org/spreadsheetml/2006/main">
  <c r="G253" i="10" l="1"/>
  <c r="H251" i="10"/>
  <c r="G251" i="10"/>
  <c r="H250" i="10"/>
  <c r="G250" i="10"/>
  <c r="L249" i="10"/>
  <c r="K249" i="10"/>
  <c r="J249" i="10"/>
  <c r="I249" i="10"/>
  <c r="H249" i="10"/>
  <c r="G249" i="10"/>
  <c r="Q248" i="10"/>
  <c r="Q247" i="10"/>
  <c r="Q246" i="10"/>
  <c r="Q245" i="10"/>
  <c r="Q244" i="10"/>
  <c r="Q243" i="10"/>
  <c r="Q242" i="10"/>
  <c r="Q241" i="10"/>
  <c r="Q240" i="10"/>
  <c r="Q239" i="10"/>
  <c r="Q238" i="10"/>
  <c r="Q237" i="10"/>
  <c r="Q236" i="10"/>
  <c r="Q235" i="10"/>
  <c r="Q234" i="10"/>
  <c r="Q233" i="10"/>
  <c r="Q232" i="10"/>
  <c r="Q231" i="10"/>
  <c r="Q230" i="10"/>
  <c r="Q229" i="10"/>
  <c r="Q228" i="10"/>
  <c r="Q227" i="10"/>
  <c r="Q226" i="10"/>
  <c r="Q225" i="10"/>
  <c r="Q224" i="10"/>
  <c r="Q223" i="10"/>
  <c r="Q222" i="10"/>
  <c r="Q221" i="10"/>
  <c r="Q220" i="10"/>
  <c r="Q219" i="10"/>
  <c r="Q218" i="10"/>
  <c r="Q217" i="10"/>
  <c r="Q216" i="10"/>
  <c r="Q215" i="10"/>
  <c r="Q214" i="10"/>
  <c r="Q213" i="10"/>
  <c r="Q212" i="10"/>
  <c r="Q211" i="10"/>
  <c r="Q210" i="10"/>
  <c r="Q209" i="10"/>
  <c r="Q208" i="10"/>
  <c r="Q207" i="10"/>
  <c r="Q206" i="10"/>
  <c r="Q205" i="10"/>
  <c r="Q204" i="10"/>
  <c r="Q203" i="10"/>
  <c r="Q202" i="10"/>
  <c r="Q201" i="10"/>
  <c r="Q200" i="10"/>
  <c r="Q199" i="10"/>
  <c r="Q198" i="10"/>
  <c r="Q197" i="10"/>
  <c r="Q196" i="10"/>
  <c r="Q195" i="10"/>
  <c r="Q194" i="10"/>
  <c r="Q193" i="10"/>
  <c r="Q192" i="10"/>
  <c r="Q191" i="10"/>
  <c r="Q190" i="10"/>
  <c r="Q189" i="10"/>
  <c r="Q188" i="10"/>
  <c r="Q187" i="10"/>
  <c r="Q186" i="10"/>
  <c r="Q185" i="10"/>
  <c r="Q184" i="10"/>
  <c r="Q183" i="10"/>
  <c r="Q182" i="10"/>
  <c r="Q181" i="10"/>
  <c r="Q180" i="10"/>
  <c r="Q179" i="10"/>
  <c r="Q178" i="10"/>
  <c r="Q177" i="10"/>
  <c r="Q176" i="10"/>
  <c r="Q175" i="10"/>
  <c r="Q174" i="10"/>
  <c r="Q173" i="10"/>
  <c r="Q172" i="10"/>
  <c r="Q171" i="10"/>
  <c r="Q170" i="10"/>
  <c r="Q169" i="10"/>
  <c r="Q168" i="10"/>
  <c r="Q167" i="10"/>
  <c r="Q166" i="10"/>
  <c r="Q165" i="10"/>
  <c r="Q164" i="10"/>
  <c r="Q163" i="10"/>
  <c r="Q162" i="10"/>
  <c r="Q161" i="10"/>
  <c r="Q160" i="10"/>
  <c r="Q159" i="10"/>
  <c r="Q158" i="10"/>
  <c r="Q157" i="10"/>
  <c r="Q156" i="10"/>
  <c r="Q155" i="10"/>
  <c r="Q154" i="10"/>
  <c r="Q153" i="10"/>
  <c r="Q152" i="10"/>
  <c r="Q151" i="10"/>
  <c r="Q150" i="10"/>
  <c r="Q149" i="10"/>
  <c r="Q148" i="10"/>
  <c r="Q147" i="10"/>
  <c r="Q146" i="10"/>
  <c r="Q145" i="10"/>
  <c r="Q144" i="10"/>
  <c r="Q143" i="10"/>
  <c r="Q142" i="10"/>
  <c r="Q141" i="10"/>
  <c r="Q140" i="10"/>
  <c r="Q139" i="10"/>
  <c r="Q138" i="10"/>
  <c r="Q137" i="10"/>
  <c r="Q136" i="10"/>
  <c r="Q135" i="10"/>
  <c r="Q134" i="10"/>
  <c r="Q133" i="10"/>
  <c r="Q132" i="10"/>
  <c r="Q131" i="10"/>
  <c r="Q130" i="10"/>
  <c r="Q129" i="10"/>
  <c r="Q128" i="10"/>
  <c r="Q127" i="10"/>
  <c r="Q126" i="10"/>
  <c r="Q125" i="10"/>
  <c r="Q124" i="10"/>
  <c r="Q123" i="10"/>
  <c r="Q122" i="10"/>
  <c r="Q121" i="10"/>
  <c r="Q120" i="10"/>
  <c r="Q119" i="10"/>
  <c r="Q118" i="10"/>
  <c r="Q117" i="10"/>
  <c r="Q116" i="10"/>
  <c r="Q115" i="10"/>
  <c r="Q114" i="10"/>
  <c r="Q113" i="10"/>
  <c r="Q112" i="10"/>
  <c r="Q111" i="10"/>
  <c r="Q110" i="10"/>
  <c r="Q109" i="10"/>
  <c r="Q108" i="10"/>
  <c r="Q107" i="10"/>
  <c r="Q106" i="10"/>
  <c r="Q105" i="10"/>
  <c r="Q104" i="10"/>
  <c r="Q103" i="10"/>
  <c r="Q102" i="10"/>
  <c r="Q101" i="10"/>
  <c r="Q100" i="10"/>
  <c r="Q99" i="10"/>
  <c r="Q98" i="10"/>
  <c r="Q97" i="10"/>
  <c r="Q96" i="10"/>
  <c r="Q95" i="10"/>
  <c r="Q94" i="10"/>
  <c r="Q93" i="10"/>
  <c r="Q92" i="10"/>
  <c r="Q91" i="10"/>
  <c r="Q90" i="10"/>
  <c r="Q89" i="10"/>
  <c r="Q88" i="10"/>
  <c r="Q87" i="10"/>
  <c r="Q86" i="10"/>
  <c r="Q85" i="10"/>
  <c r="Q84" i="10"/>
  <c r="Q83" i="10"/>
  <c r="Q82" i="10"/>
  <c r="Q81" i="10"/>
  <c r="Q80" i="10"/>
  <c r="Q79" i="10"/>
  <c r="Q78" i="10"/>
  <c r="Q77" i="10"/>
  <c r="Q76" i="10"/>
  <c r="Q75" i="10"/>
  <c r="Q74" i="10"/>
  <c r="Q73" i="10"/>
  <c r="Q72" i="10"/>
  <c r="Q71" i="10"/>
  <c r="Q70" i="10"/>
  <c r="Q69" i="10"/>
  <c r="Q68" i="10"/>
  <c r="Q67" i="10"/>
  <c r="Q66" i="10"/>
  <c r="Q65" i="10"/>
  <c r="Q64" i="10"/>
  <c r="Q63" i="10"/>
  <c r="Q62" i="10"/>
  <c r="Q61" i="10"/>
  <c r="Q60" i="10"/>
  <c r="Q59" i="10"/>
  <c r="Q58" i="10"/>
  <c r="Q57" i="10"/>
  <c r="Q56" i="10"/>
  <c r="Q55" i="10"/>
  <c r="Q54" i="10"/>
  <c r="Q53" i="10"/>
  <c r="Q52" i="10"/>
  <c r="Q51" i="10"/>
  <c r="Q50" i="10"/>
  <c r="Q49" i="10"/>
  <c r="Q48" i="10"/>
  <c r="Q47" i="10"/>
  <c r="Q46" i="10"/>
  <c r="Q45" i="10"/>
  <c r="Q44" i="10"/>
  <c r="Q43" i="10"/>
  <c r="Q42" i="10"/>
  <c r="Q41" i="10"/>
  <c r="Q40" i="10"/>
  <c r="Q39" i="10"/>
  <c r="Q38" i="10"/>
  <c r="Q37" i="10"/>
  <c r="Q36" i="10"/>
  <c r="Q35" i="10"/>
  <c r="Q34" i="10"/>
  <c r="Q33" i="10"/>
  <c r="Q32" i="10"/>
  <c r="Q31" i="10"/>
  <c r="Q30" i="10"/>
  <c r="Q29" i="10"/>
  <c r="Q28" i="10"/>
  <c r="Q27" i="10"/>
  <c r="Q26" i="10"/>
  <c r="Q25" i="10"/>
  <c r="Q24" i="10"/>
  <c r="Q23" i="10"/>
  <c r="Q22" i="10"/>
  <c r="Q21" i="10"/>
  <c r="Q20" i="10"/>
  <c r="Q19" i="10"/>
  <c r="Q18" i="10"/>
  <c r="Q17" i="10"/>
  <c r="Q16" i="10"/>
  <c r="Q15" i="10"/>
  <c r="Q14" i="10"/>
  <c r="Q13" i="10"/>
  <c r="Q12" i="10"/>
  <c r="Q11" i="10"/>
  <c r="Q10" i="10"/>
  <c r="Q9" i="10"/>
  <c r="Q8" i="10"/>
  <c r="Q7" i="10"/>
  <c r="Q6" i="10"/>
  <c r="Q5" i="10"/>
  <c r="Q4" i="10"/>
  <c r="Q3" i="10"/>
  <c r="Q2" i="10"/>
  <c r="H252" i="10" l="1"/>
  <c r="G252" i="10"/>
  <c r="AP249" i="1"/>
  <c r="AQ249" i="1"/>
  <c r="AM249" i="1"/>
  <c r="AN249" i="1"/>
  <c r="AO249" i="1"/>
  <c r="AL249" i="1"/>
  <c r="AL253" i="1"/>
  <c r="AM251" i="1"/>
  <c r="AM250" i="1"/>
  <c r="AL251" i="1"/>
  <c r="AL250" i="1"/>
  <c r="AV2" i="1"/>
  <c r="AL252" i="1" l="1"/>
  <c r="AM252" i="1"/>
  <c r="H2" i="9" l="1"/>
  <c r="H3" i="9"/>
  <c r="H4" i="9"/>
  <c r="H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184" i="9"/>
  <c r="H185" i="9"/>
  <c r="H186" i="9"/>
  <c r="H187" i="9"/>
  <c r="H188" i="9"/>
  <c r="H189" i="9"/>
  <c r="H190" i="9"/>
  <c r="H191" i="9"/>
  <c r="H192" i="9"/>
  <c r="H193" i="9"/>
  <c r="H194" i="9"/>
  <c r="H195" i="9"/>
  <c r="H196" i="9"/>
  <c r="H197" i="9"/>
  <c r="H198" i="9"/>
  <c r="H199" i="9"/>
  <c r="H200" i="9"/>
  <c r="H201" i="9"/>
  <c r="H202" i="9"/>
  <c r="H203" i="9"/>
  <c r="H204" i="9"/>
  <c r="H205" i="9"/>
  <c r="H206" i="9"/>
  <c r="H207" i="9"/>
  <c r="H208" i="9"/>
  <c r="H209" i="9"/>
  <c r="H210" i="9"/>
  <c r="H211" i="9"/>
  <c r="H212" i="9"/>
  <c r="H213" i="9"/>
  <c r="H214" i="9"/>
  <c r="H215" i="9"/>
  <c r="H216" i="9"/>
  <c r="H217" i="9"/>
  <c r="H218" i="9"/>
  <c r="H219" i="9"/>
  <c r="H220" i="9"/>
  <c r="H221" i="9"/>
  <c r="H222" i="9"/>
  <c r="H223" i="9"/>
  <c r="H224" i="9"/>
  <c r="H225" i="9"/>
  <c r="H226" i="9"/>
  <c r="H227" i="9"/>
  <c r="H228" i="9"/>
  <c r="H229" i="9"/>
  <c r="H230" i="9"/>
  <c r="H231" i="9"/>
  <c r="H232" i="9"/>
  <c r="H233" i="9"/>
  <c r="H234" i="9"/>
  <c r="H235" i="9"/>
  <c r="H236" i="9"/>
  <c r="H237" i="9"/>
  <c r="H238" i="9"/>
  <c r="H239" i="9"/>
  <c r="H240" i="9"/>
  <c r="H241" i="9"/>
  <c r="H242" i="9"/>
  <c r="H243" i="9"/>
  <c r="H244" i="9"/>
  <c r="H245" i="9"/>
  <c r="H246" i="9"/>
  <c r="H247" i="9"/>
  <c r="H248" i="9"/>
  <c r="H249" i="9"/>
  <c r="H250" i="9"/>
  <c r="H251" i="9"/>
  <c r="H252" i="9"/>
  <c r="H253" i="9"/>
  <c r="H254" i="9"/>
  <c r="H255" i="9"/>
  <c r="H256" i="9"/>
  <c r="H257" i="9"/>
  <c r="H258" i="9"/>
  <c r="H259" i="9"/>
  <c r="H260" i="9"/>
  <c r="H261" i="9"/>
  <c r="H262" i="9"/>
  <c r="H263" i="9"/>
  <c r="H264" i="9"/>
  <c r="H265" i="9"/>
  <c r="H266" i="9"/>
  <c r="H267" i="9"/>
  <c r="H268" i="9"/>
  <c r="H269" i="9"/>
  <c r="H270" i="9"/>
  <c r="H271" i="9"/>
  <c r="H272" i="9"/>
  <c r="H273" i="9"/>
  <c r="H274" i="9"/>
  <c r="H275" i="9"/>
  <c r="H276" i="9"/>
  <c r="H277" i="9"/>
  <c r="H278" i="9"/>
  <c r="H279" i="9"/>
  <c r="H280" i="9"/>
  <c r="H281" i="9"/>
  <c r="H282" i="9"/>
  <c r="H283" i="9"/>
  <c r="H284" i="9"/>
  <c r="H285" i="9"/>
  <c r="H286" i="9"/>
  <c r="H287" i="9"/>
  <c r="H288" i="9"/>
  <c r="H289" i="9"/>
  <c r="H290" i="9"/>
  <c r="H291" i="9"/>
  <c r="H292" i="9"/>
  <c r="H293" i="9"/>
  <c r="H294" i="9"/>
  <c r="H295" i="9"/>
  <c r="H296" i="9"/>
  <c r="H297" i="9"/>
  <c r="H298" i="9"/>
  <c r="H299" i="9"/>
  <c r="H300" i="9"/>
  <c r="H301" i="9"/>
  <c r="H302" i="9"/>
  <c r="H303" i="9"/>
  <c r="H304" i="9"/>
  <c r="H305" i="9"/>
  <c r="H306" i="9"/>
  <c r="H307" i="9"/>
  <c r="H308" i="9"/>
  <c r="H309" i="9"/>
  <c r="H310" i="9"/>
  <c r="H311" i="9"/>
  <c r="H312" i="9"/>
  <c r="H313" i="9"/>
  <c r="H314" i="9"/>
  <c r="H315" i="9"/>
  <c r="H316" i="9"/>
  <c r="H317" i="9"/>
  <c r="H318" i="9"/>
  <c r="H319" i="9"/>
  <c r="H320" i="9"/>
  <c r="H321" i="9"/>
  <c r="H322" i="9"/>
  <c r="H323" i="9"/>
  <c r="H324" i="9"/>
  <c r="H325" i="9"/>
  <c r="H326" i="9"/>
  <c r="H327" i="9"/>
  <c r="H328" i="9"/>
  <c r="H329" i="9"/>
  <c r="H330" i="9"/>
  <c r="H331" i="9"/>
  <c r="H332" i="9"/>
  <c r="H333" i="9"/>
  <c r="H334" i="9"/>
  <c r="H335" i="9"/>
  <c r="H336" i="9"/>
  <c r="H337" i="9"/>
  <c r="H338" i="9"/>
  <c r="H339" i="9"/>
  <c r="H340" i="9"/>
  <c r="H341" i="9"/>
  <c r="H342" i="9"/>
  <c r="H343" i="9"/>
  <c r="H344" i="9"/>
  <c r="H345" i="9"/>
  <c r="H346" i="9"/>
  <c r="H347" i="9"/>
  <c r="H348" i="9"/>
  <c r="H349" i="9"/>
  <c r="H350" i="9"/>
  <c r="H351" i="9"/>
  <c r="H352" i="9"/>
  <c r="H353" i="9"/>
  <c r="H354" i="9"/>
  <c r="H355" i="9"/>
  <c r="H356" i="9"/>
  <c r="H357" i="9"/>
  <c r="H358" i="9"/>
  <c r="H359" i="9"/>
  <c r="H360" i="9"/>
  <c r="H361" i="9"/>
  <c r="H362" i="9"/>
  <c r="H363" i="9"/>
  <c r="H364" i="9"/>
  <c r="H365" i="9"/>
  <c r="H366" i="9"/>
  <c r="H367" i="9"/>
  <c r="H368" i="9"/>
  <c r="H369" i="9"/>
  <c r="H370" i="9"/>
  <c r="H371" i="9"/>
  <c r="H372" i="9"/>
  <c r="H373" i="9"/>
  <c r="H374" i="9"/>
  <c r="H375" i="9"/>
  <c r="H376" i="9"/>
  <c r="H377" i="9"/>
  <c r="H378" i="9"/>
  <c r="H379" i="9"/>
  <c r="H380" i="9"/>
  <c r="H381" i="9"/>
  <c r="H382" i="9"/>
  <c r="H383" i="9"/>
  <c r="H384" i="9"/>
  <c r="H385" i="9"/>
  <c r="H386" i="9"/>
  <c r="H387" i="9"/>
  <c r="H388" i="9"/>
  <c r="H389" i="9"/>
  <c r="H390" i="9"/>
  <c r="H391" i="9"/>
  <c r="H392" i="9"/>
  <c r="H393" i="9"/>
  <c r="H394" i="9"/>
  <c r="H395" i="9"/>
  <c r="H396" i="9"/>
  <c r="H397" i="9"/>
  <c r="H398" i="9"/>
  <c r="H399" i="9"/>
  <c r="H400" i="9"/>
  <c r="H401" i="9"/>
  <c r="H402" i="9"/>
  <c r="H403" i="9"/>
  <c r="H404" i="9"/>
  <c r="H405" i="9"/>
  <c r="H406" i="9"/>
  <c r="H407" i="9"/>
  <c r="H408" i="9"/>
  <c r="H409" i="9"/>
  <c r="H410" i="9"/>
  <c r="H411" i="9"/>
  <c r="H412" i="9"/>
  <c r="H413" i="9"/>
  <c r="H414" i="9"/>
  <c r="H415" i="9"/>
  <c r="H416" i="9"/>
  <c r="H417" i="9"/>
  <c r="H418" i="9"/>
  <c r="H419" i="9"/>
  <c r="H420" i="9"/>
  <c r="H421" i="9"/>
  <c r="H422" i="9"/>
  <c r="H423" i="9"/>
  <c r="H424" i="9"/>
  <c r="H425" i="9"/>
  <c r="H426" i="9"/>
  <c r="H427" i="9"/>
  <c r="H428" i="9"/>
  <c r="H429" i="9"/>
  <c r="H430" i="9"/>
  <c r="H431" i="9"/>
  <c r="H1" i="9"/>
  <c r="D2" i="9"/>
  <c r="D3" i="9"/>
  <c r="D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4" i="9"/>
  <c r="D115" i="9"/>
  <c r="D116" i="9"/>
  <c r="D117" i="9"/>
  <c r="D118" i="9"/>
  <c r="D119" i="9"/>
  <c r="D120" i="9"/>
  <c r="D121" i="9"/>
  <c r="D122" i="9"/>
  <c r="D123" i="9"/>
  <c r="D124" i="9"/>
  <c r="D125" i="9"/>
  <c r="D126" i="9"/>
  <c r="D127" i="9"/>
  <c r="D128" i="9"/>
  <c r="D129" i="9"/>
  <c r="D130" i="9"/>
  <c r="D1" i="9"/>
  <c r="BC1" i="8"/>
  <c r="BD1" i="8"/>
  <c r="BE1" i="8"/>
  <c r="BF1" i="8"/>
  <c r="BG1" i="8"/>
  <c r="BH1" i="8"/>
  <c r="BA4" i="8"/>
  <c r="BB4" i="8"/>
  <c r="BC4" i="8"/>
  <c r="BD4" i="8"/>
  <c r="BE4" i="8"/>
  <c r="BF4" i="8"/>
  <c r="BG4" i="8"/>
  <c r="BH4" i="8"/>
  <c r="BA5" i="8"/>
  <c r="BB5" i="8"/>
  <c r="BC5" i="8"/>
  <c r="BD5" i="8"/>
  <c r="BE5" i="8"/>
  <c r="BF5" i="8"/>
  <c r="BG5" i="8"/>
  <c r="BH5" i="8"/>
  <c r="BA6" i="8"/>
  <c r="BB6" i="8"/>
  <c r="BC6" i="8"/>
  <c r="BD6" i="8"/>
  <c r="BE6" i="8"/>
  <c r="BF6" i="8"/>
  <c r="BG6" i="8"/>
  <c r="BH6" i="8"/>
  <c r="BA7" i="8"/>
  <c r="BB7" i="8"/>
  <c r="BC7" i="8"/>
  <c r="BD7" i="8"/>
  <c r="BE7" i="8"/>
  <c r="BF7" i="8"/>
  <c r="BG7" i="8"/>
  <c r="BH7" i="8"/>
  <c r="BA8" i="8"/>
  <c r="BB8" i="8"/>
  <c r="BC8" i="8"/>
  <c r="BD8" i="8"/>
  <c r="BE8" i="8"/>
  <c r="BF8" i="8"/>
  <c r="BG8" i="8"/>
  <c r="BH8" i="8"/>
  <c r="BA9" i="8"/>
  <c r="BB9" i="8"/>
  <c r="BC9" i="8"/>
  <c r="BD9" i="8"/>
  <c r="BE9" i="8"/>
  <c r="BF9" i="8"/>
  <c r="BG9" i="8"/>
  <c r="BH9" i="8"/>
  <c r="BA10" i="8"/>
  <c r="BB10" i="8"/>
  <c r="BC10" i="8"/>
  <c r="BD10" i="8"/>
  <c r="BE10" i="8"/>
  <c r="BF10" i="8"/>
  <c r="BG10" i="8"/>
  <c r="BH10" i="8"/>
  <c r="BA11" i="8"/>
  <c r="BB11" i="8"/>
  <c r="BC11" i="8"/>
  <c r="BD11" i="8"/>
  <c r="BE11" i="8"/>
  <c r="BF11" i="8"/>
  <c r="BG11" i="8"/>
  <c r="BH11" i="8"/>
  <c r="BA12" i="8"/>
  <c r="BB12" i="8"/>
  <c r="BC12" i="8"/>
  <c r="BD12" i="8"/>
  <c r="BE12" i="8"/>
  <c r="BF12" i="8"/>
  <c r="BG12" i="8"/>
  <c r="BH12" i="8"/>
  <c r="BA13" i="8"/>
  <c r="BB13" i="8"/>
  <c r="BC13" i="8"/>
  <c r="BD13" i="8"/>
  <c r="BE13" i="8"/>
  <c r="BF13" i="8"/>
  <c r="BG13" i="8"/>
  <c r="BH13" i="8"/>
  <c r="BA14" i="8"/>
  <c r="BB14" i="8"/>
  <c r="BC14" i="8"/>
  <c r="BD14" i="8"/>
  <c r="BE14" i="8"/>
  <c r="BF14" i="8"/>
  <c r="BG14" i="8"/>
  <c r="BH14" i="8"/>
  <c r="BA15" i="8"/>
  <c r="BB15" i="8"/>
  <c r="BC15" i="8"/>
  <c r="BD15" i="8"/>
  <c r="BE15" i="8"/>
  <c r="BF15" i="8"/>
  <c r="BG15" i="8"/>
  <c r="BH15" i="8"/>
  <c r="BA16" i="8"/>
  <c r="BB16" i="8"/>
  <c r="BC16" i="8"/>
  <c r="BD16" i="8"/>
  <c r="BE16" i="8"/>
  <c r="BF16" i="8"/>
  <c r="BG16" i="8"/>
  <c r="BH16" i="8"/>
  <c r="BA17" i="8"/>
  <c r="BB17" i="8"/>
  <c r="BC17" i="8"/>
  <c r="BD17" i="8"/>
  <c r="BE17" i="8"/>
  <c r="BF17" i="8"/>
  <c r="BG17" i="8"/>
  <c r="BH17" i="8"/>
  <c r="BA18" i="8"/>
  <c r="BB18" i="8"/>
  <c r="BC18" i="8"/>
  <c r="BD18" i="8"/>
  <c r="BE18" i="8"/>
  <c r="BF18" i="8"/>
  <c r="BG18" i="8"/>
  <c r="BH18" i="8"/>
  <c r="BA19" i="8"/>
  <c r="BB19" i="8"/>
  <c r="BC19" i="8"/>
  <c r="BD19" i="8"/>
  <c r="BE19" i="8"/>
  <c r="BF19" i="8"/>
  <c r="BG19" i="8"/>
  <c r="BH19" i="8"/>
  <c r="BA20" i="8"/>
  <c r="BB20" i="8"/>
  <c r="BC20" i="8"/>
  <c r="BD20" i="8"/>
  <c r="BE20" i="8"/>
  <c r="BF20" i="8"/>
  <c r="BG20" i="8"/>
  <c r="BH20" i="8"/>
  <c r="BA21" i="8"/>
  <c r="BB21" i="8"/>
  <c r="BC21" i="8"/>
  <c r="BD21" i="8"/>
  <c r="BE21" i="8"/>
  <c r="BF21" i="8"/>
  <c r="BG21" i="8"/>
  <c r="BH21" i="8"/>
  <c r="BA22" i="8"/>
  <c r="BB22" i="8"/>
  <c r="BC22" i="8"/>
  <c r="BD22" i="8"/>
  <c r="BE22" i="8"/>
  <c r="BF22" i="8"/>
  <c r="BG22" i="8"/>
  <c r="BH22" i="8"/>
  <c r="BA23" i="8"/>
  <c r="BB23" i="8"/>
  <c r="BC23" i="8"/>
  <c r="BD23" i="8"/>
  <c r="BE23" i="8"/>
  <c r="BF23" i="8"/>
  <c r="BG23" i="8"/>
  <c r="BH23" i="8"/>
  <c r="BA24" i="8"/>
  <c r="BB24" i="8"/>
  <c r="BC24" i="8"/>
  <c r="BD24" i="8"/>
  <c r="BE24" i="8"/>
  <c r="BF24" i="8"/>
  <c r="BG24" i="8"/>
  <c r="BH24" i="8"/>
  <c r="BA25" i="8"/>
  <c r="BB25" i="8"/>
  <c r="BC25" i="8"/>
  <c r="BD25" i="8"/>
  <c r="BE25" i="8"/>
  <c r="BF25" i="8"/>
  <c r="BG25" i="8"/>
  <c r="BH25" i="8"/>
  <c r="BA26" i="8"/>
  <c r="BB26" i="8"/>
  <c r="BC26" i="8"/>
  <c r="BD26" i="8"/>
  <c r="BE26" i="8"/>
  <c r="BF26" i="8"/>
  <c r="BG26" i="8"/>
  <c r="BH26" i="8"/>
  <c r="BA27" i="8"/>
  <c r="BB27" i="8"/>
  <c r="BC27" i="8"/>
  <c r="BD27" i="8"/>
  <c r="BE27" i="8"/>
  <c r="BF27" i="8"/>
  <c r="BG27" i="8"/>
  <c r="BH27" i="8"/>
  <c r="BA28" i="8"/>
  <c r="BB28" i="8"/>
  <c r="BC28" i="8"/>
  <c r="BD28" i="8"/>
  <c r="BE28" i="8"/>
  <c r="BF28" i="8"/>
  <c r="BG28" i="8"/>
  <c r="BH28" i="8"/>
  <c r="BA29" i="8"/>
  <c r="BB29" i="8"/>
  <c r="BC29" i="8"/>
  <c r="BD29" i="8"/>
  <c r="BE29" i="8"/>
  <c r="BF29" i="8"/>
  <c r="BG29" i="8"/>
  <c r="BH29" i="8"/>
  <c r="BA30" i="8"/>
  <c r="BB30" i="8"/>
  <c r="BC30" i="8"/>
  <c r="BD30" i="8"/>
  <c r="BE30" i="8"/>
  <c r="BF30" i="8"/>
  <c r="BG30" i="8"/>
  <c r="BH30" i="8"/>
  <c r="BA31" i="8"/>
  <c r="BB31" i="8"/>
  <c r="BC31" i="8"/>
  <c r="BD31" i="8"/>
  <c r="BE31" i="8"/>
  <c r="BF31" i="8"/>
  <c r="BG31" i="8"/>
  <c r="BH31" i="8"/>
  <c r="BA32" i="8"/>
  <c r="BB32" i="8"/>
  <c r="BC32" i="8"/>
  <c r="BD32" i="8"/>
  <c r="BE32" i="8"/>
  <c r="BF32" i="8"/>
  <c r="BG32" i="8"/>
  <c r="BH32" i="8"/>
  <c r="BA33" i="8"/>
  <c r="BB33" i="8"/>
  <c r="BC33" i="8"/>
  <c r="BD33" i="8"/>
  <c r="BE33" i="8"/>
  <c r="BF33" i="8"/>
  <c r="BG33" i="8"/>
  <c r="BH33" i="8"/>
  <c r="BA34" i="8"/>
  <c r="BB34" i="8"/>
  <c r="BC34" i="8"/>
  <c r="BD34" i="8"/>
  <c r="BE34" i="8"/>
  <c r="BF34" i="8"/>
  <c r="BG34" i="8"/>
  <c r="BH34" i="8"/>
  <c r="BA35" i="8"/>
  <c r="BB35" i="8"/>
  <c r="BC35" i="8"/>
  <c r="BD35" i="8"/>
  <c r="BE35" i="8"/>
  <c r="BF35" i="8"/>
  <c r="BG35" i="8"/>
  <c r="BH35" i="8"/>
  <c r="BA36" i="8"/>
  <c r="BB36" i="8"/>
  <c r="BC36" i="8"/>
  <c r="BD36" i="8"/>
  <c r="BE36" i="8"/>
  <c r="BF36" i="8"/>
  <c r="BG36" i="8"/>
  <c r="BH36" i="8"/>
  <c r="BA37" i="8"/>
  <c r="BB37" i="8"/>
  <c r="BC37" i="8"/>
  <c r="BD37" i="8"/>
  <c r="BE37" i="8"/>
  <c r="BF37" i="8"/>
  <c r="BG37" i="8"/>
  <c r="BH37" i="8"/>
  <c r="BA38" i="8"/>
  <c r="BB38" i="8"/>
  <c r="BC38" i="8"/>
  <c r="BD38" i="8"/>
  <c r="BE38" i="8"/>
  <c r="BF38" i="8"/>
  <c r="BG38" i="8"/>
  <c r="BH38" i="8"/>
  <c r="BA39" i="8"/>
  <c r="BB39" i="8"/>
  <c r="BC39" i="8"/>
  <c r="BD39" i="8"/>
  <c r="BE39" i="8"/>
  <c r="BF39" i="8"/>
  <c r="BG39" i="8"/>
  <c r="BH39" i="8"/>
  <c r="BA40" i="8"/>
  <c r="BB40" i="8"/>
  <c r="BC40" i="8"/>
  <c r="BD40" i="8"/>
  <c r="BE40" i="8"/>
  <c r="BF40" i="8"/>
  <c r="BG40" i="8"/>
  <c r="BH40" i="8"/>
  <c r="BA41" i="8"/>
  <c r="BB41" i="8"/>
  <c r="BC41" i="8"/>
  <c r="BD41" i="8"/>
  <c r="BE41" i="8"/>
  <c r="BF41" i="8"/>
  <c r="BG41" i="8"/>
  <c r="BH41" i="8"/>
  <c r="BA42" i="8"/>
  <c r="BB42" i="8"/>
  <c r="BC42" i="8"/>
  <c r="BD42" i="8"/>
  <c r="BE42" i="8"/>
  <c r="BF42" i="8"/>
  <c r="BG42" i="8"/>
  <c r="BH42" i="8"/>
  <c r="BA43" i="8"/>
  <c r="BB43" i="8"/>
  <c r="BC43" i="8"/>
  <c r="BD43" i="8"/>
  <c r="BE43" i="8"/>
  <c r="BF43" i="8"/>
  <c r="BG43" i="8"/>
  <c r="BH43" i="8"/>
  <c r="BA44" i="8"/>
  <c r="BB44" i="8"/>
  <c r="BC44" i="8"/>
  <c r="BD44" i="8"/>
  <c r="BE44" i="8"/>
  <c r="BF44" i="8"/>
  <c r="BG44" i="8"/>
  <c r="BH44" i="8"/>
  <c r="BA45" i="8"/>
  <c r="BB45" i="8"/>
  <c r="BC45" i="8"/>
  <c r="BD45" i="8"/>
  <c r="BE45" i="8"/>
  <c r="BF45" i="8"/>
  <c r="BG45" i="8"/>
  <c r="BH45" i="8"/>
  <c r="BA46" i="8"/>
  <c r="BB46" i="8"/>
  <c r="BC46" i="8"/>
  <c r="BD46" i="8"/>
  <c r="BE46" i="8"/>
  <c r="BF46" i="8"/>
  <c r="BG46" i="8"/>
  <c r="BH46" i="8"/>
  <c r="BA47" i="8"/>
  <c r="BB47" i="8"/>
  <c r="BC47" i="8"/>
  <c r="BD47" i="8"/>
  <c r="BE47" i="8"/>
  <c r="BF47" i="8"/>
  <c r="BG47" i="8"/>
  <c r="BH47" i="8"/>
  <c r="BA48" i="8"/>
  <c r="BB48" i="8"/>
  <c r="BC48" i="8"/>
  <c r="BD48" i="8"/>
  <c r="BE48" i="8"/>
  <c r="BF48" i="8"/>
  <c r="BG48" i="8"/>
  <c r="BH48" i="8"/>
  <c r="BA49" i="8"/>
  <c r="BB49" i="8"/>
  <c r="BC49" i="8"/>
  <c r="BD49" i="8"/>
  <c r="BE49" i="8"/>
  <c r="BF49" i="8"/>
  <c r="BG49" i="8"/>
  <c r="BH49" i="8"/>
  <c r="BA50" i="8"/>
  <c r="BB50" i="8"/>
  <c r="BC50" i="8"/>
  <c r="BD50" i="8"/>
  <c r="BE50" i="8"/>
  <c r="BF50" i="8"/>
  <c r="BG50" i="8"/>
  <c r="BH50" i="8"/>
  <c r="BA51" i="8"/>
  <c r="BB51" i="8"/>
  <c r="BC51" i="8"/>
  <c r="BD51" i="8"/>
  <c r="BE51" i="8"/>
  <c r="BF51" i="8"/>
  <c r="BG51" i="8"/>
  <c r="BH51" i="8"/>
  <c r="BA52" i="8"/>
  <c r="BB52" i="8"/>
  <c r="BC52" i="8"/>
  <c r="BD52" i="8"/>
  <c r="BE52" i="8"/>
  <c r="BF52" i="8"/>
  <c r="BG52" i="8"/>
  <c r="BH52" i="8"/>
  <c r="BA53" i="8"/>
  <c r="BB53" i="8"/>
  <c r="BC53" i="8"/>
  <c r="BD53" i="8"/>
  <c r="BE53" i="8"/>
  <c r="BF53" i="8"/>
  <c r="BG53" i="8"/>
  <c r="BH53" i="8"/>
  <c r="BA54" i="8"/>
  <c r="BB54" i="8"/>
  <c r="BC54" i="8"/>
  <c r="BD54" i="8"/>
  <c r="BE54" i="8"/>
  <c r="BF54" i="8"/>
  <c r="BG54" i="8"/>
  <c r="BH54" i="8"/>
  <c r="BA55" i="8"/>
  <c r="BB55" i="8"/>
  <c r="BC55" i="8"/>
  <c r="BD55" i="8"/>
  <c r="BE55" i="8"/>
  <c r="BF55" i="8"/>
  <c r="BG55" i="8"/>
  <c r="BH55" i="8"/>
  <c r="BA56" i="8"/>
  <c r="BB56" i="8"/>
  <c r="BC56" i="8"/>
  <c r="BD56" i="8"/>
  <c r="BE56" i="8"/>
  <c r="BF56" i="8"/>
  <c r="BG56" i="8"/>
  <c r="BH56" i="8"/>
  <c r="BA57" i="8"/>
  <c r="BB57" i="8"/>
  <c r="BC57" i="8"/>
  <c r="BD57" i="8"/>
  <c r="BE57" i="8"/>
  <c r="BF57" i="8"/>
  <c r="BG57" i="8"/>
  <c r="BH57" i="8"/>
  <c r="BA58" i="8"/>
  <c r="BB58" i="8"/>
  <c r="BC58" i="8"/>
  <c r="BD58" i="8"/>
  <c r="BE58" i="8"/>
  <c r="BF58" i="8"/>
  <c r="BG58" i="8"/>
  <c r="BH58" i="8"/>
  <c r="BA59" i="8"/>
  <c r="BB59" i="8"/>
  <c r="BC59" i="8"/>
  <c r="BD59" i="8"/>
  <c r="BE59" i="8"/>
  <c r="BF59" i="8"/>
  <c r="BG59" i="8"/>
  <c r="BH59" i="8"/>
  <c r="BA60" i="8"/>
  <c r="BB60" i="8"/>
  <c r="BC60" i="8"/>
  <c r="BD60" i="8"/>
  <c r="BE60" i="8"/>
  <c r="BF60" i="8"/>
  <c r="BG60" i="8"/>
  <c r="BH60" i="8"/>
  <c r="BA61" i="8"/>
  <c r="BB61" i="8"/>
  <c r="BC61" i="8"/>
  <c r="BD61" i="8"/>
  <c r="BE61" i="8"/>
  <c r="BF61" i="8"/>
  <c r="BG61" i="8"/>
  <c r="BH61" i="8"/>
  <c r="BA62" i="8"/>
  <c r="BB62" i="8"/>
  <c r="BC62" i="8"/>
  <c r="BD62" i="8"/>
  <c r="BE62" i="8"/>
  <c r="BF62" i="8"/>
  <c r="BG62" i="8"/>
  <c r="BH62" i="8"/>
  <c r="BA63" i="8"/>
  <c r="BB63" i="8"/>
  <c r="BC63" i="8"/>
  <c r="BD63" i="8"/>
  <c r="BE63" i="8"/>
  <c r="BF63" i="8"/>
  <c r="BG63" i="8"/>
  <c r="BH63" i="8"/>
  <c r="BA64" i="8"/>
  <c r="BB64" i="8"/>
  <c r="BC64" i="8"/>
  <c r="BD64" i="8"/>
  <c r="BE64" i="8"/>
  <c r="BF64" i="8"/>
  <c r="BG64" i="8"/>
  <c r="BH64" i="8"/>
  <c r="BA65" i="8"/>
  <c r="BB65" i="8"/>
  <c r="BC65" i="8"/>
  <c r="BD65" i="8"/>
  <c r="BE65" i="8"/>
  <c r="BF65" i="8"/>
  <c r="BG65" i="8"/>
  <c r="BH65" i="8"/>
  <c r="BA66" i="8"/>
  <c r="BB66" i="8"/>
  <c r="BC66" i="8"/>
  <c r="BD66" i="8"/>
  <c r="BE66" i="8"/>
  <c r="BF66" i="8"/>
  <c r="BG66" i="8"/>
  <c r="BH66" i="8"/>
  <c r="BA67" i="8"/>
  <c r="BB67" i="8"/>
  <c r="BC67" i="8"/>
  <c r="BD67" i="8"/>
  <c r="BE67" i="8"/>
  <c r="BF67" i="8"/>
  <c r="BG67" i="8"/>
  <c r="BH67" i="8"/>
  <c r="BA68" i="8"/>
  <c r="BB68" i="8"/>
  <c r="BC68" i="8"/>
  <c r="BD68" i="8"/>
  <c r="BE68" i="8"/>
  <c r="BF68" i="8"/>
  <c r="BG68" i="8"/>
  <c r="BH68" i="8"/>
  <c r="BA69" i="8"/>
  <c r="BB69" i="8"/>
  <c r="BC69" i="8"/>
  <c r="BD69" i="8"/>
  <c r="BE69" i="8"/>
  <c r="BF69" i="8"/>
  <c r="BG69" i="8"/>
  <c r="BH69" i="8"/>
  <c r="BA70" i="8"/>
  <c r="BB70" i="8"/>
  <c r="BC70" i="8"/>
  <c r="BD70" i="8"/>
  <c r="BE70" i="8"/>
  <c r="BF70" i="8"/>
  <c r="BG70" i="8"/>
  <c r="BH70" i="8"/>
  <c r="BA71" i="8"/>
  <c r="BB71" i="8"/>
  <c r="BC71" i="8"/>
  <c r="BD71" i="8"/>
  <c r="BE71" i="8"/>
  <c r="BF71" i="8"/>
  <c r="BG71" i="8"/>
  <c r="BH71" i="8"/>
  <c r="BA72" i="8"/>
  <c r="BB72" i="8"/>
  <c r="BC72" i="8"/>
  <c r="BD72" i="8"/>
  <c r="BE72" i="8"/>
  <c r="BF72" i="8"/>
  <c r="BG72" i="8"/>
  <c r="BH72" i="8"/>
  <c r="BA73" i="8"/>
  <c r="BB73" i="8"/>
  <c r="BC73" i="8"/>
  <c r="BD73" i="8"/>
  <c r="BE73" i="8"/>
  <c r="BF73" i="8"/>
  <c r="BG73" i="8"/>
  <c r="BH73" i="8"/>
  <c r="BA74" i="8"/>
  <c r="BB74" i="8"/>
  <c r="BC74" i="8"/>
  <c r="BD74" i="8"/>
  <c r="BE74" i="8"/>
  <c r="BF74" i="8"/>
  <c r="BG74" i="8"/>
  <c r="BH74" i="8"/>
  <c r="BA75" i="8"/>
  <c r="BB75" i="8"/>
  <c r="BC75" i="8"/>
  <c r="BD75" i="8"/>
  <c r="BE75" i="8"/>
  <c r="BF75" i="8"/>
  <c r="BG75" i="8"/>
  <c r="BH75" i="8"/>
  <c r="BA76" i="8"/>
  <c r="BB76" i="8"/>
  <c r="BC76" i="8"/>
  <c r="BD76" i="8"/>
  <c r="BE76" i="8"/>
  <c r="BF76" i="8"/>
  <c r="BG76" i="8"/>
  <c r="BH76" i="8"/>
  <c r="BA77" i="8"/>
  <c r="BB77" i="8"/>
  <c r="BC77" i="8"/>
  <c r="BD77" i="8"/>
  <c r="BE77" i="8"/>
  <c r="BF77" i="8"/>
  <c r="BG77" i="8"/>
  <c r="BH77" i="8"/>
  <c r="BA78" i="8"/>
  <c r="BB78" i="8"/>
  <c r="BC78" i="8"/>
  <c r="BD78" i="8"/>
  <c r="BE78" i="8"/>
  <c r="BF78" i="8"/>
  <c r="BG78" i="8"/>
  <c r="BH78" i="8"/>
  <c r="BA79" i="8"/>
  <c r="BB79" i="8"/>
  <c r="BC79" i="8"/>
  <c r="BD79" i="8"/>
  <c r="BE79" i="8"/>
  <c r="BF79" i="8"/>
  <c r="BG79" i="8"/>
  <c r="BH79" i="8"/>
  <c r="BA80" i="8"/>
  <c r="BB80" i="8"/>
  <c r="BC80" i="8"/>
  <c r="BD80" i="8"/>
  <c r="BE80" i="8"/>
  <c r="BF80" i="8"/>
  <c r="BG80" i="8"/>
  <c r="BH80" i="8"/>
  <c r="BA81" i="8"/>
  <c r="BB81" i="8"/>
  <c r="BC81" i="8"/>
  <c r="BD81" i="8"/>
  <c r="BE81" i="8"/>
  <c r="BF81" i="8"/>
  <c r="BG81" i="8"/>
  <c r="BH81" i="8"/>
  <c r="BA82" i="8"/>
  <c r="BB82" i="8"/>
  <c r="BC82" i="8"/>
  <c r="BD82" i="8"/>
  <c r="BE82" i="8"/>
  <c r="BF82" i="8"/>
  <c r="BG82" i="8"/>
  <c r="BH82" i="8"/>
  <c r="BA83" i="8"/>
  <c r="BB83" i="8"/>
  <c r="BC83" i="8"/>
  <c r="BD83" i="8"/>
  <c r="BE83" i="8"/>
  <c r="BF83" i="8"/>
  <c r="BG83" i="8"/>
  <c r="BH83" i="8"/>
  <c r="BA84" i="8"/>
  <c r="BB84" i="8"/>
  <c r="BC84" i="8"/>
  <c r="BD84" i="8"/>
  <c r="BE84" i="8"/>
  <c r="BF84" i="8"/>
  <c r="BG84" i="8"/>
  <c r="BH84" i="8"/>
  <c r="BA85" i="8"/>
  <c r="BB85" i="8"/>
  <c r="BC85" i="8"/>
  <c r="BD85" i="8"/>
  <c r="BE85" i="8"/>
  <c r="BF85" i="8"/>
  <c r="BG85" i="8"/>
  <c r="BH85" i="8"/>
  <c r="BA86" i="8"/>
  <c r="BB86" i="8"/>
  <c r="BC86" i="8"/>
  <c r="BD86" i="8"/>
  <c r="BE86" i="8"/>
  <c r="BF86" i="8"/>
  <c r="BG86" i="8"/>
  <c r="BH86" i="8"/>
  <c r="BA87" i="8"/>
  <c r="BB87" i="8"/>
  <c r="BC87" i="8"/>
  <c r="BD87" i="8"/>
  <c r="BE87" i="8"/>
  <c r="BF87" i="8"/>
  <c r="BG87" i="8"/>
  <c r="BH87" i="8"/>
  <c r="BA88" i="8"/>
  <c r="BB88" i="8"/>
  <c r="BC88" i="8"/>
  <c r="BD88" i="8"/>
  <c r="BE88" i="8"/>
  <c r="BF88" i="8"/>
  <c r="BG88" i="8"/>
  <c r="BH88" i="8"/>
  <c r="BA89" i="8"/>
  <c r="BB89" i="8"/>
  <c r="BC89" i="8"/>
  <c r="BD89" i="8"/>
  <c r="BE89" i="8"/>
  <c r="BF89" i="8"/>
  <c r="BG89" i="8"/>
  <c r="BH89" i="8"/>
  <c r="BA90" i="8"/>
  <c r="BB90" i="8"/>
  <c r="BC90" i="8"/>
  <c r="BD90" i="8"/>
  <c r="BE90" i="8"/>
  <c r="BF90" i="8"/>
  <c r="BG90" i="8"/>
  <c r="BH90" i="8"/>
  <c r="BA91" i="8"/>
  <c r="BB91" i="8"/>
  <c r="BC91" i="8"/>
  <c r="BD91" i="8"/>
  <c r="BE91" i="8"/>
  <c r="BF91" i="8"/>
  <c r="BG91" i="8"/>
  <c r="BH91" i="8"/>
  <c r="BA92" i="8"/>
  <c r="BB92" i="8"/>
  <c r="BC92" i="8"/>
  <c r="BD92" i="8"/>
  <c r="BE92" i="8"/>
  <c r="BF92" i="8"/>
  <c r="BG92" i="8"/>
  <c r="BH92" i="8"/>
  <c r="BA93" i="8"/>
  <c r="BB93" i="8"/>
  <c r="BC93" i="8"/>
  <c r="BD93" i="8"/>
  <c r="BE93" i="8"/>
  <c r="BF93" i="8"/>
  <c r="BG93" i="8"/>
  <c r="BH93" i="8"/>
  <c r="BA94" i="8"/>
  <c r="BB94" i="8"/>
  <c r="BC94" i="8"/>
  <c r="BD94" i="8"/>
  <c r="BE94" i="8"/>
  <c r="BF94" i="8"/>
  <c r="BG94" i="8"/>
  <c r="BH94" i="8"/>
  <c r="BA95" i="8"/>
  <c r="BB95" i="8"/>
  <c r="BC95" i="8"/>
  <c r="BD95" i="8"/>
  <c r="BE95" i="8"/>
  <c r="BF95" i="8"/>
  <c r="BG95" i="8"/>
  <c r="BH95" i="8"/>
  <c r="BA96" i="8"/>
  <c r="BB96" i="8"/>
  <c r="BC96" i="8"/>
  <c r="BD96" i="8"/>
  <c r="BE96" i="8"/>
  <c r="BF96" i="8"/>
  <c r="BG96" i="8"/>
  <c r="BH96" i="8"/>
  <c r="BA97" i="8"/>
  <c r="BB97" i="8"/>
  <c r="BC97" i="8"/>
  <c r="BD97" i="8"/>
  <c r="BE97" i="8"/>
  <c r="BF97" i="8"/>
  <c r="BG97" i="8"/>
  <c r="BH97" i="8"/>
  <c r="BA98" i="8"/>
  <c r="BB98" i="8"/>
  <c r="BC98" i="8"/>
  <c r="BD98" i="8"/>
  <c r="BE98" i="8"/>
  <c r="BF98" i="8"/>
  <c r="BG98" i="8"/>
  <c r="BH98" i="8"/>
  <c r="BA99" i="8"/>
  <c r="BB99" i="8"/>
  <c r="BC99" i="8"/>
  <c r="BD99" i="8"/>
  <c r="BE99" i="8"/>
  <c r="BF99" i="8"/>
  <c r="BG99" i="8"/>
  <c r="BH99" i="8"/>
  <c r="BA100" i="8"/>
  <c r="BB100" i="8"/>
  <c r="BC100" i="8"/>
  <c r="BD100" i="8"/>
  <c r="BE100" i="8"/>
  <c r="BF100" i="8"/>
  <c r="BG100" i="8"/>
  <c r="BH100" i="8"/>
  <c r="BA101" i="8"/>
  <c r="BB101" i="8"/>
  <c r="BC101" i="8"/>
  <c r="BD101" i="8"/>
  <c r="BE101" i="8"/>
  <c r="BF101" i="8"/>
  <c r="BG101" i="8"/>
  <c r="BH101" i="8"/>
  <c r="BA102" i="8"/>
  <c r="BB102" i="8"/>
  <c r="BC102" i="8"/>
  <c r="BD102" i="8"/>
  <c r="BE102" i="8"/>
  <c r="BF102" i="8"/>
  <c r="BG102" i="8"/>
  <c r="BH102" i="8"/>
  <c r="BA103" i="8"/>
  <c r="BB103" i="8"/>
  <c r="BC103" i="8"/>
  <c r="BD103" i="8"/>
  <c r="BE103" i="8"/>
  <c r="BF103" i="8"/>
  <c r="BG103" i="8"/>
  <c r="BH103" i="8"/>
  <c r="BA104" i="8"/>
  <c r="BB104" i="8"/>
  <c r="BC104" i="8"/>
  <c r="BD104" i="8"/>
  <c r="BE104" i="8"/>
  <c r="BF104" i="8"/>
  <c r="BG104" i="8"/>
  <c r="BH104" i="8"/>
  <c r="BA105" i="8"/>
  <c r="BB105" i="8"/>
  <c r="BC105" i="8"/>
  <c r="BD105" i="8"/>
  <c r="BE105" i="8"/>
  <c r="BF105" i="8"/>
  <c r="BG105" i="8"/>
  <c r="BH105" i="8"/>
  <c r="BA106" i="8"/>
  <c r="BB106" i="8"/>
  <c r="BC106" i="8"/>
  <c r="BD106" i="8"/>
  <c r="BE106" i="8"/>
  <c r="BF106" i="8"/>
  <c r="BG106" i="8"/>
  <c r="BH106" i="8"/>
  <c r="BA107" i="8"/>
  <c r="BB107" i="8"/>
  <c r="BC107" i="8"/>
  <c r="BD107" i="8"/>
  <c r="BE107" i="8"/>
  <c r="BF107" i="8"/>
  <c r="BG107" i="8"/>
  <c r="BH107" i="8"/>
  <c r="BA108" i="8"/>
  <c r="BB108" i="8"/>
  <c r="BC108" i="8"/>
  <c r="BD108" i="8"/>
  <c r="BE108" i="8"/>
  <c r="BF108" i="8"/>
  <c r="BG108" i="8"/>
  <c r="BH108" i="8"/>
  <c r="BA109" i="8"/>
  <c r="BB109" i="8"/>
  <c r="BC109" i="8"/>
  <c r="BD109" i="8"/>
  <c r="BE109" i="8"/>
  <c r="BF109" i="8"/>
  <c r="BG109" i="8"/>
  <c r="BH109" i="8"/>
  <c r="BA110" i="8"/>
  <c r="BB110" i="8"/>
  <c r="BC110" i="8"/>
  <c r="BD110" i="8"/>
  <c r="BE110" i="8"/>
  <c r="BF110" i="8"/>
  <c r="BG110" i="8"/>
  <c r="BH110" i="8"/>
  <c r="BA111" i="8"/>
  <c r="BB111" i="8"/>
  <c r="BC111" i="8"/>
  <c r="BD111" i="8"/>
  <c r="BE111" i="8"/>
  <c r="BF111" i="8"/>
  <c r="BG111" i="8"/>
  <c r="BH111" i="8"/>
  <c r="BA112" i="8"/>
  <c r="BB112" i="8"/>
  <c r="BC112" i="8"/>
  <c r="BD112" i="8"/>
  <c r="BE112" i="8"/>
  <c r="BF112" i="8"/>
  <c r="BG112" i="8"/>
  <c r="BH112" i="8"/>
  <c r="BA113" i="8"/>
  <c r="BB113" i="8"/>
  <c r="BC113" i="8"/>
  <c r="BD113" i="8"/>
  <c r="BE113" i="8"/>
  <c r="BF113" i="8"/>
  <c r="BG113" i="8"/>
  <c r="BH113" i="8"/>
  <c r="BA114" i="8"/>
  <c r="BB114" i="8"/>
  <c r="BC114" i="8"/>
  <c r="BD114" i="8"/>
  <c r="BE114" i="8"/>
  <c r="BF114" i="8"/>
  <c r="BG114" i="8"/>
  <c r="BH114" i="8"/>
  <c r="BA115" i="8"/>
  <c r="BB115" i="8"/>
  <c r="BC115" i="8"/>
  <c r="BD115" i="8"/>
  <c r="BE115" i="8"/>
  <c r="BF115" i="8"/>
  <c r="BG115" i="8"/>
  <c r="BH115" i="8"/>
  <c r="BA116" i="8"/>
  <c r="BB116" i="8"/>
  <c r="BC116" i="8"/>
  <c r="BD116" i="8"/>
  <c r="BE116" i="8"/>
  <c r="BF116" i="8"/>
  <c r="BG116" i="8"/>
  <c r="BH116" i="8"/>
  <c r="BA117" i="8"/>
  <c r="BB117" i="8"/>
  <c r="BC117" i="8"/>
  <c r="BD117" i="8"/>
  <c r="BE117" i="8"/>
  <c r="BF117" i="8"/>
  <c r="BG117" i="8"/>
  <c r="BH117" i="8"/>
  <c r="BA118" i="8"/>
  <c r="BB118" i="8"/>
  <c r="BC118" i="8"/>
  <c r="BD118" i="8"/>
  <c r="BE118" i="8"/>
  <c r="BF118" i="8"/>
  <c r="BG118" i="8"/>
  <c r="BH118" i="8"/>
  <c r="BA119" i="8"/>
  <c r="BB119" i="8"/>
  <c r="BC119" i="8"/>
  <c r="BD119" i="8"/>
  <c r="BE119" i="8"/>
  <c r="BF119" i="8"/>
  <c r="BG119" i="8"/>
  <c r="BH119" i="8"/>
  <c r="BA120" i="8"/>
  <c r="BB120" i="8"/>
  <c r="BC120" i="8"/>
  <c r="BD120" i="8"/>
  <c r="BE120" i="8"/>
  <c r="BF120" i="8"/>
  <c r="BG120" i="8"/>
  <c r="BH120" i="8"/>
  <c r="BA121" i="8"/>
  <c r="BB121" i="8"/>
  <c r="BC121" i="8"/>
  <c r="BD121" i="8"/>
  <c r="BE121" i="8"/>
  <c r="BF121" i="8"/>
  <c r="BG121" i="8"/>
  <c r="BH121" i="8"/>
  <c r="BA122" i="8"/>
  <c r="BB122" i="8"/>
  <c r="BC122" i="8"/>
  <c r="BD122" i="8"/>
  <c r="BE122" i="8"/>
  <c r="BF122" i="8"/>
  <c r="BG122" i="8"/>
  <c r="BH122" i="8"/>
  <c r="BA123" i="8"/>
  <c r="BB123" i="8"/>
  <c r="BC123" i="8"/>
  <c r="BD123" i="8"/>
  <c r="BE123" i="8"/>
  <c r="BF123" i="8"/>
  <c r="BG123" i="8"/>
  <c r="BH123" i="8"/>
  <c r="BA124" i="8"/>
  <c r="BB124" i="8"/>
  <c r="BC124" i="8"/>
  <c r="BD124" i="8"/>
  <c r="BE124" i="8"/>
  <c r="BF124" i="8"/>
  <c r="BG124" i="8"/>
  <c r="BH124" i="8"/>
  <c r="BA125" i="8"/>
  <c r="BB125" i="8"/>
  <c r="BC125" i="8"/>
  <c r="BD125" i="8"/>
  <c r="BE125" i="8"/>
  <c r="BF125" i="8"/>
  <c r="BG125" i="8"/>
  <c r="BH125" i="8"/>
  <c r="BA126" i="8"/>
  <c r="BB126" i="8"/>
  <c r="BC126" i="8"/>
  <c r="BD126" i="8"/>
  <c r="BE126" i="8"/>
  <c r="BF126" i="8"/>
  <c r="BG126" i="8"/>
  <c r="BH126" i="8"/>
  <c r="BA127" i="8"/>
  <c r="BB127" i="8"/>
  <c r="BC127" i="8"/>
  <c r="BD127" i="8"/>
  <c r="BE127" i="8"/>
  <c r="BF127" i="8"/>
  <c r="BG127" i="8"/>
  <c r="BH127" i="8"/>
  <c r="BA128" i="8"/>
  <c r="BB128" i="8"/>
  <c r="BC128" i="8"/>
  <c r="BD128" i="8"/>
  <c r="BE128" i="8"/>
  <c r="BF128" i="8"/>
  <c r="BG128" i="8"/>
  <c r="BH128" i="8"/>
  <c r="BA129" i="8"/>
  <c r="BB129" i="8"/>
  <c r="BC129" i="8"/>
  <c r="BD129" i="8"/>
  <c r="BE129" i="8"/>
  <c r="BF129" i="8"/>
  <c r="BG129" i="8"/>
  <c r="BH129" i="8"/>
  <c r="BA130" i="8"/>
  <c r="BB130" i="8"/>
  <c r="BC130" i="8"/>
  <c r="BD130" i="8"/>
  <c r="BE130" i="8"/>
  <c r="BF130" i="8"/>
  <c r="BG130" i="8"/>
  <c r="BH130" i="8"/>
  <c r="BA131" i="8"/>
  <c r="BB131" i="8"/>
  <c r="BC131" i="8"/>
  <c r="BD131" i="8"/>
  <c r="BE131" i="8"/>
  <c r="BF131" i="8"/>
  <c r="BG131" i="8"/>
  <c r="BH131" i="8"/>
  <c r="BA132" i="8"/>
  <c r="BB132" i="8"/>
  <c r="BC132" i="8"/>
  <c r="BD132" i="8"/>
  <c r="BE132" i="8"/>
  <c r="BF132" i="8"/>
  <c r="BG132" i="8"/>
  <c r="BH132" i="8"/>
  <c r="BA133" i="8"/>
  <c r="BB133" i="8"/>
  <c r="BC133" i="8"/>
  <c r="BD133" i="8"/>
  <c r="BE133" i="8"/>
  <c r="BF133" i="8"/>
  <c r="BG133" i="8"/>
  <c r="BH133" i="8"/>
  <c r="BA134" i="8"/>
  <c r="BB134" i="8"/>
  <c r="BC134" i="8"/>
  <c r="BD134" i="8"/>
  <c r="BE134" i="8"/>
  <c r="BF134" i="8"/>
  <c r="BG134" i="8"/>
  <c r="BH134" i="8"/>
  <c r="BA135" i="8"/>
  <c r="BB135" i="8"/>
  <c r="BC135" i="8"/>
  <c r="BD135" i="8"/>
  <c r="BE135" i="8"/>
  <c r="BF135" i="8"/>
  <c r="BG135" i="8"/>
  <c r="BH135" i="8"/>
  <c r="BA136" i="8"/>
  <c r="BB136" i="8"/>
  <c r="BC136" i="8"/>
  <c r="BD136" i="8"/>
  <c r="BE136" i="8"/>
  <c r="BF136" i="8"/>
  <c r="BG136" i="8"/>
  <c r="BH136" i="8"/>
  <c r="BA137" i="8"/>
  <c r="BB137" i="8"/>
  <c r="BC137" i="8"/>
  <c r="BD137" i="8"/>
  <c r="BE137" i="8"/>
  <c r="BF137" i="8"/>
  <c r="BG137" i="8"/>
  <c r="BH137" i="8"/>
  <c r="BA138" i="8"/>
  <c r="BB138" i="8"/>
  <c r="BC138" i="8"/>
  <c r="BD138" i="8"/>
  <c r="BE138" i="8"/>
  <c r="BF138" i="8"/>
  <c r="BG138" i="8"/>
  <c r="BH138" i="8"/>
  <c r="BA139" i="8"/>
  <c r="BB139" i="8"/>
  <c r="BC139" i="8"/>
  <c r="BD139" i="8"/>
  <c r="BE139" i="8"/>
  <c r="BF139" i="8"/>
  <c r="BG139" i="8"/>
  <c r="BH139" i="8"/>
  <c r="BA140" i="8"/>
  <c r="BB140" i="8"/>
  <c r="BC140" i="8"/>
  <c r="BD140" i="8"/>
  <c r="BE140" i="8"/>
  <c r="BF140" i="8"/>
  <c r="BG140" i="8"/>
  <c r="BH140" i="8"/>
  <c r="BA141" i="8"/>
  <c r="BB141" i="8"/>
  <c r="BC141" i="8"/>
  <c r="BD141" i="8"/>
  <c r="BE141" i="8"/>
  <c r="BF141" i="8"/>
  <c r="BG141" i="8"/>
  <c r="BH141" i="8"/>
  <c r="BA142" i="8"/>
  <c r="BB142" i="8"/>
  <c r="BC142" i="8"/>
  <c r="BD142" i="8"/>
  <c r="BE142" i="8"/>
  <c r="BF142" i="8"/>
  <c r="BG142" i="8"/>
  <c r="BH142" i="8"/>
  <c r="BA143" i="8"/>
  <c r="BB143" i="8"/>
  <c r="BC143" i="8"/>
  <c r="BD143" i="8"/>
  <c r="BE143" i="8"/>
  <c r="BF143" i="8"/>
  <c r="BG143" i="8"/>
  <c r="BH143" i="8"/>
  <c r="BA144" i="8"/>
  <c r="BB144" i="8"/>
  <c r="BC144" i="8"/>
  <c r="BD144" i="8"/>
  <c r="BE144" i="8"/>
  <c r="BF144" i="8"/>
  <c r="BG144" i="8"/>
  <c r="BH144" i="8"/>
  <c r="BA145" i="8"/>
  <c r="BB145" i="8"/>
  <c r="BC145" i="8"/>
  <c r="BD145" i="8"/>
  <c r="BE145" i="8"/>
  <c r="BF145" i="8"/>
  <c r="BG145" i="8"/>
  <c r="BH145" i="8"/>
  <c r="BA146" i="8"/>
  <c r="BB146" i="8"/>
  <c r="BC146" i="8"/>
  <c r="BD146" i="8"/>
  <c r="BE146" i="8"/>
  <c r="BF146" i="8"/>
  <c r="BG146" i="8"/>
  <c r="BH146" i="8"/>
  <c r="BA147" i="8"/>
  <c r="BB147" i="8"/>
  <c r="BC147" i="8"/>
  <c r="BD147" i="8"/>
  <c r="BE147" i="8"/>
  <c r="BF147" i="8"/>
  <c r="BG147" i="8"/>
  <c r="BH147" i="8"/>
  <c r="BA148" i="8"/>
  <c r="BB148" i="8"/>
  <c r="BC148" i="8"/>
  <c r="BD148" i="8"/>
  <c r="BE148" i="8"/>
  <c r="BF148" i="8"/>
  <c r="BG148" i="8"/>
  <c r="BH148" i="8"/>
  <c r="BA149" i="8"/>
  <c r="BB149" i="8"/>
  <c r="BC149" i="8"/>
  <c r="BD149" i="8"/>
  <c r="BE149" i="8"/>
  <c r="BF149" i="8"/>
  <c r="BG149" i="8"/>
  <c r="BH149" i="8"/>
  <c r="BA150" i="8"/>
  <c r="BB150" i="8"/>
  <c r="BC150" i="8"/>
  <c r="BD150" i="8"/>
  <c r="BE150" i="8"/>
  <c r="BF150" i="8"/>
  <c r="BG150" i="8"/>
  <c r="BH150" i="8"/>
  <c r="BA151" i="8"/>
  <c r="BB151" i="8"/>
  <c r="BC151" i="8"/>
  <c r="BD151" i="8"/>
  <c r="BE151" i="8"/>
  <c r="BF151" i="8"/>
  <c r="BG151" i="8"/>
  <c r="BH151" i="8"/>
  <c r="BA152" i="8"/>
  <c r="BB152" i="8"/>
  <c r="BC152" i="8"/>
  <c r="BD152" i="8"/>
  <c r="BE152" i="8"/>
  <c r="BF152" i="8"/>
  <c r="BG152" i="8"/>
  <c r="BH152" i="8"/>
  <c r="BA153" i="8"/>
  <c r="BB153" i="8"/>
  <c r="BC153" i="8"/>
  <c r="BD153" i="8"/>
  <c r="BE153" i="8"/>
  <c r="BF153" i="8"/>
  <c r="BG153" i="8"/>
  <c r="BH153" i="8"/>
  <c r="BA154" i="8"/>
  <c r="BB154" i="8"/>
  <c r="BC154" i="8"/>
  <c r="BD154" i="8"/>
  <c r="BE154" i="8"/>
  <c r="BF154" i="8"/>
  <c r="BG154" i="8"/>
  <c r="BH154" i="8"/>
  <c r="BA155" i="8"/>
  <c r="BB155" i="8"/>
  <c r="BC155" i="8"/>
  <c r="BD155" i="8"/>
  <c r="BE155" i="8"/>
  <c r="BF155" i="8"/>
  <c r="BG155" i="8"/>
  <c r="BH155" i="8"/>
  <c r="BA156" i="8"/>
  <c r="BB156" i="8"/>
  <c r="BC156" i="8"/>
  <c r="BD156" i="8"/>
  <c r="BE156" i="8"/>
  <c r="BF156" i="8"/>
  <c r="BG156" i="8"/>
  <c r="BH156" i="8"/>
  <c r="BA157" i="8"/>
  <c r="BB157" i="8"/>
  <c r="BC157" i="8"/>
  <c r="BD157" i="8"/>
  <c r="BE157" i="8"/>
  <c r="BF157" i="8"/>
  <c r="BG157" i="8"/>
  <c r="BH157" i="8"/>
  <c r="BA158" i="8"/>
  <c r="BB158" i="8"/>
  <c r="BC158" i="8"/>
  <c r="BD158" i="8"/>
  <c r="BE158" i="8"/>
  <c r="BF158" i="8"/>
  <c r="BG158" i="8"/>
  <c r="BH158" i="8"/>
  <c r="BA159" i="8"/>
  <c r="BB159" i="8"/>
  <c r="BC159" i="8"/>
  <c r="BD159" i="8"/>
  <c r="BE159" i="8"/>
  <c r="BF159" i="8"/>
  <c r="BG159" i="8"/>
  <c r="BH159" i="8"/>
  <c r="BA160" i="8"/>
  <c r="BB160" i="8"/>
  <c r="BC160" i="8"/>
  <c r="BD160" i="8"/>
  <c r="BE160" i="8"/>
  <c r="BF160" i="8"/>
  <c r="BG160" i="8"/>
  <c r="BH160" i="8"/>
  <c r="BA161" i="8"/>
  <c r="BB161" i="8"/>
  <c r="BC161" i="8"/>
  <c r="BD161" i="8"/>
  <c r="BE161" i="8"/>
  <c r="BF161" i="8"/>
  <c r="BG161" i="8"/>
  <c r="BH161" i="8"/>
  <c r="BA162" i="8"/>
  <c r="BB162" i="8"/>
  <c r="BC162" i="8"/>
  <c r="BD162" i="8"/>
  <c r="BE162" i="8"/>
  <c r="BF162" i="8"/>
  <c r="BG162" i="8"/>
  <c r="BH162" i="8"/>
  <c r="BA163" i="8"/>
  <c r="BB163" i="8"/>
  <c r="BC163" i="8"/>
  <c r="BD163" i="8"/>
  <c r="BE163" i="8"/>
  <c r="BF163" i="8"/>
  <c r="BG163" i="8"/>
  <c r="BH163" i="8"/>
  <c r="BA164" i="8"/>
  <c r="BB164" i="8"/>
  <c r="BC164" i="8"/>
  <c r="BD164" i="8"/>
  <c r="BE164" i="8"/>
  <c r="BF164" i="8"/>
  <c r="BG164" i="8"/>
  <c r="BH164" i="8"/>
  <c r="BA165" i="8"/>
  <c r="BB165" i="8"/>
  <c r="BC165" i="8"/>
  <c r="BD165" i="8"/>
  <c r="BE165" i="8"/>
  <c r="BF165" i="8"/>
  <c r="BG165" i="8"/>
  <c r="BH165" i="8"/>
  <c r="BA166" i="8"/>
  <c r="BB166" i="8"/>
  <c r="BC166" i="8"/>
  <c r="BD166" i="8"/>
  <c r="BE166" i="8"/>
  <c r="BF166" i="8"/>
  <c r="BG166" i="8"/>
  <c r="BH166" i="8"/>
  <c r="BA167" i="8"/>
  <c r="BB167" i="8"/>
  <c r="BC167" i="8"/>
  <c r="BD167" i="8"/>
  <c r="BE167" i="8"/>
  <c r="BF167" i="8"/>
  <c r="BG167" i="8"/>
  <c r="BH167" i="8"/>
  <c r="BA168" i="8"/>
  <c r="BB168" i="8"/>
  <c r="BC168" i="8"/>
  <c r="BD168" i="8"/>
  <c r="BE168" i="8"/>
  <c r="BF168" i="8"/>
  <c r="BG168" i="8"/>
  <c r="BH168" i="8"/>
  <c r="BA169" i="8"/>
  <c r="BB169" i="8"/>
  <c r="BC169" i="8"/>
  <c r="BD169" i="8"/>
  <c r="BE169" i="8"/>
  <c r="BF169" i="8"/>
  <c r="BG169" i="8"/>
  <c r="BH169" i="8"/>
  <c r="BA170" i="8"/>
  <c r="BB170" i="8"/>
  <c r="BC170" i="8"/>
  <c r="BD170" i="8"/>
  <c r="BE170" i="8"/>
  <c r="BF170" i="8"/>
  <c r="BG170" i="8"/>
  <c r="BH170" i="8"/>
  <c r="BA171" i="8"/>
  <c r="BB171" i="8"/>
  <c r="BC171" i="8"/>
  <c r="BD171" i="8"/>
  <c r="BE171" i="8"/>
  <c r="BF171" i="8"/>
  <c r="BG171" i="8"/>
  <c r="BH171" i="8"/>
  <c r="BA172" i="8"/>
  <c r="BB172" i="8"/>
  <c r="BC172" i="8"/>
  <c r="BD172" i="8"/>
  <c r="BE172" i="8"/>
  <c r="BF172" i="8"/>
  <c r="BG172" i="8"/>
  <c r="BH172" i="8"/>
  <c r="BA173" i="8"/>
  <c r="BB173" i="8"/>
  <c r="BC173" i="8"/>
  <c r="BD173" i="8"/>
  <c r="BE173" i="8"/>
  <c r="BF173" i="8"/>
  <c r="BG173" i="8"/>
  <c r="BH173" i="8"/>
  <c r="BA174" i="8"/>
  <c r="BB174" i="8"/>
  <c r="BC174" i="8"/>
  <c r="BD174" i="8"/>
  <c r="BE174" i="8"/>
  <c r="BF174" i="8"/>
  <c r="BG174" i="8"/>
  <c r="BH174" i="8"/>
  <c r="BA175" i="8"/>
  <c r="BB175" i="8"/>
  <c r="BC175" i="8"/>
  <c r="BD175" i="8"/>
  <c r="BE175" i="8"/>
  <c r="BF175" i="8"/>
  <c r="BG175" i="8"/>
  <c r="BH175" i="8"/>
  <c r="BA176" i="8"/>
  <c r="BB176" i="8"/>
  <c r="BC176" i="8"/>
  <c r="BD176" i="8"/>
  <c r="BE176" i="8"/>
  <c r="BF176" i="8"/>
  <c r="BG176" i="8"/>
  <c r="BH176" i="8"/>
  <c r="BA177" i="8"/>
  <c r="BB177" i="8"/>
  <c r="BC177" i="8"/>
  <c r="BD177" i="8"/>
  <c r="BE177" i="8"/>
  <c r="BF177" i="8"/>
  <c r="BG177" i="8"/>
  <c r="BH177" i="8"/>
  <c r="BA178" i="8"/>
  <c r="BB178" i="8"/>
  <c r="BC178" i="8"/>
  <c r="BD178" i="8"/>
  <c r="BE178" i="8"/>
  <c r="BF178" i="8"/>
  <c r="BG178" i="8"/>
  <c r="BH178" i="8"/>
  <c r="BA179" i="8"/>
  <c r="BB179" i="8"/>
  <c r="BC179" i="8"/>
  <c r="BD179" i="8"/>
  <c r="BE179" i="8"/>
  <c r="BF179" i="8"/>
  <c r="BG179" i="8"/>
  <c r="BH179" i="8"/>
  <c r="BA180" i="8"/>
  <c r="BB180" i="8"/>
  <c r="BC180" i="8"/>
  <c r="BD180" i="8"/>
  <c r="BE180" i="8"/>
  <c r="BF180" i="8"/>
  <c r="BG180" i="8"/>
  <c r="BH180" i="8"/>
  <c r="BA181" i="8"/>
  <c r="BB181" i="8"/>
  <c r="BC181" i="8"/>
  <c r="BD181" i="8"/>
  <c r="BE181" i="8"/>
  <c r="BF181" i="8"/>
  <c r="BG181" i="8"/>
  <c r="BH181" i="8"/>
  <c r="BA182" i="8"/>
  <c r="BB182" i="8"/>
  <c r="BC182" i="8"/>
  <c r="BD182" i="8"/>
  <c r="BE182" i="8"/>
  <c r="BF182" i="8"/>
  <c r="BG182" i="8"/>
  <c r="BH182" i="8"/>
  <c r="BA183" i="8"/>
  <c r="BB183" i="8"/>
  <c r="BC183" i="8"/>
  <c r="BD183" i="8"/>
  <c r="BE183" i="8"/>
  <c r="BF183" i="8"/>
  <c r="BG183" i="8"/>
  <c r="BH183" i="8"/>
  <c r="BA184" i="8"/>
  <c r="BB184" i="8"/>
  <c r="BC184" i="8"/>
  <c r="BD184" i="8"/>
  <c r="BE184" i="8"/>
  <c r="BF184" i="8"/>
  <c r="BG184" i="8"/>
  <c r="BH184" i="8"/>
  <c r="BA185" i="8"/>
  <c r="BB185" i="8"/>
  <c r="BC185" i="8"/>
  <c r="BD185" i="8"/>
  <c r="BE185" i="8"/>
  <c r="BF185" i="8"/>
  <c r="BG185" i="8"/>
  <c r="BH185" i="8"/>
  <c r="BA186" i="8"/>
  <c r="BB186" i="8"/>
  <c r="BC186" i="8"/>
  <c r="BD186" i="8"/>
  <c r="BE186" i="8"/>
  <c r="BF186" i="8"/>
  <c r="BG186" i="8"/>
  <c r="BH186" i="8"/>
  <c r="BA187" i="8"/>
  <c r="BB187" i="8"/>
  <c r="BC187" i="8"/>
  <c r="BD187" i="8"/>
  <c r="BE187" i="8"/>
  <c r="BF187" i="8"/>
  <c r="BG187" i="8"/>
  <c r="BH187" i="8"/>
  <c r="BA188" i="8"/>
  <c r="BB188" i="8"/>
  <c r="BC188" i="8"/>
  <c r="BD188" i="8"/>
  <c r="BE188" i="8"/>
  <c r="BF188" i="8"/>
  <c r="BG188" i="8"/>
  <c r="BH188" i="8"/>
  <c r="BA189" i="8"/>
  <c r="BB189" i="8"/>
  <c r="BC189" i="8"/>
  <c r="BD189" i="8"/>
  <c r="BE189" i="8"/>
  <c r="BF189" i="8"/>
  <c r="BG189" i="8"/>
  <c r="BH189" i="8"/>
  <c r="BA190" i="8"/>
  <c r="BB190" i="8"/>
  <c r="BC190" i="8"/>
  <c r="BD190" i="8"/>
  <c r="BE190" i="8"/>
  <c r="BF190" i="8"/>
  <c r="BG190" i="8"/>
  <c r="BH190" i="8"/>
  <c r="BA191" i="8"/>
  <c r="BB191" i="8"/>
  <c r="BC191" i="8"/>
  <c r="BD191" i="8"/>
  <c r="BE191" i="8"/>
  <c r="BF191" i="8"/>
  <c r="BG191" i="8"/>
  <c r="BH191" i="8"/>
  <c r="BA192" i="8"/>
  <c r="BB192" i="8"/>
  <c r="BC192" i="8"/>
  <c r="BD192" i="8"/>
  <c r="BE192" i="8"/>
  <c r="BF192" i="8"/>
  <c r="BG192" i="8"/>
  <c r="BH192" i="8"/>
  <c r="BA193" i="8"/>
  <c r="BB193" i="8"/>
  <c r="BC193" i="8"/>
  <c r="BD193" i="8"/>
  <c r="BE193" i="8"/>
  <c r="BF193" i="8"/>
  <c r="BG193" i="8"/>
  <c r="BH193" i="8"/>
  <c r="BA194" i="8"/>
  <c r="BB194" i="8"/>
  <c r="BC194" i="8"/>
  <c r="BD194" i="8"/>
  <c r="BE194" i="8"/>
  <c r="BF194" i="8"/>
  <c r="BG194" i="8"/>
  <c r="BH194" i="8"/>
  <c r="BA195" i="8"/>
  <c r="BB195" i="8"/>
  <c r="BC195" i="8"/>
  <c r="BD195" i="8"/>
  <c r="BE195" i="8"/>
  <c r="BF195" i="8"/>
  <c r="BG195" i="8"/>
  <c r="BH195" i="8"/>
  <c r="BA196" i="8"/>
  <c r="BB196" i="8"/>
  <c r="BC196" i="8"/>
  <c r="BD196" i="8"/>
  <c r="BE196" i="8"/>
  <c r="BF196" i="8"/>
  <c r="BG196" i="8"/>
  <c r="BH196" i="8"/>
  <c r="BA197" i="8"/>
  <c r="BB197" i="8"/>
  <c r="BC197" i="8"/>
  <c r="BD197" i="8"/>
  <c r="BE197" i="8"/>
  <c r="BF197" i="8"/>
  <c r="BG197" i="8"/>
  <c r="BH197" i="8"/>
  <c r="BA198" i="8"/>
  <c r="BB198" i="8"/>
  <c r="BC198" i="8"/>
  <c r="BD198" i="8"/>
  <c r="BE198" i="8"/>
  <c r="BF198" i="8"/>
  <c r="BG198" i="8"/>
  <c r="BH198" i="8"/>
  <c r="BA199" i="8"/>
  <c r="BB199" i="8"/>
  <c r="BC199" i="8"/>
  <c r="BD199" i="8"/>
  <c r="BE199" i="8"/>
  <c r="BF199" i="8"/>
  <c r="BG199" i="8"/>
  <c r="BH199" i="8"/>
  <c r="BA200" i="8"/>
  <c r="BB200" i="8"/>
  <c r="BC200" i="8"/>
  <c r="BD200" i="8"/>
  <c r="BE200" i="8"/>
  <c r="BF200" i="8"/>
  <c r="BG200" i="8"/>
  <c r="BH200" i="8"/>
  <c r="BA201" i="8"/>
  <c r="BB201" i="8"/>
  <c r="BC201" i="8"/>
  <c r="BD201" i="8"/>
  <c r="BE201" i="8"/>
  <c r="BF201" i="8"/>
  <c r="BG201" i="8"/>
  <c r="BH201" i="8"/>
  <c r="BA202" i="8"/>
  <c r="BB202" i="8"/>
  <c r="BC202" i="8"/>
  <c r="BD202" i="8"/>
  <c r="BE202" i="8"/>
  <c r="BF202" i="8"/>
  <c r="BG202" i="8"/>
  <c r="BH202" i="8"/>
  <c r="BA203" i="8"/>
  <c r="BB203" i="8"/>
  <c r="BC203" i="8"/>
  <c r="BD203" i="8"/>
  <c r="BE203" i="8"/>
  <c r="BF203" i="8"/>
  <c r="BG203" i="8"/>
  <c r="BH203" i="8"/>
  <c r="BA204" i="8"/>
  <c r="BB204" i="8"/>
  <c r="BC204" i="8"/>
  <c r="BD204" i="8"/>
  <c r="BE204" i="8"/>
  <c r="BF204" i="8"/>
  <c r="BG204" i="8"/>
  <c r="BH204" i="8"/>
  <c r="BA205" i="8"/>
  <c r="BB205" i="8"/>
  <c r="BC205" i="8"/>
  <c r="BD205" i="8"/>
  <c r="BE205" i="8"/>
  <c r="BF205" i="8"/>
  <c r="BG205" i="8"/>
  <c r="BH205" i="8"/>
  <c r="BA206" i="8"/>
  <c r="BB206" i="8"/>
  <c r="BC206" i="8"/>
  <c r="BD206" i="8"/>
  <c r="BE206" i="8"/>
  <c r="BF206" i="8"/>
  <c r="BG206" i="8"/>
  <c r="BH206" i="8"/>
  <c r="BA207" i="8"/>
  <c r="BB207" i="8"/>
  <c r="BC207" i="8"/>
  <c r="BD207" i="8"/>
  <c r="BE207" i="8"/>
  <c r="BF207" i="8"/>
  <c r="BG207" i="8"/>
  <c r="BH207" i="8"/>
  <c r="BA208" i="8"/>
  <c r="BB208" i="8"/>
  <c r="BC208" i="8"/>
  <c r="BD208" i="8"/>
  <c r="BE208" i="8"/>
  <c r="BF208" i="8"/>
  <c r="BG208" i="8"/>
  <c r="BH208" i="8"/>
  <c r="BA209" i="8"/>
  <c r="BB209" i="8"/>
  <c r="BC209" i="8"/>
  <c r="BD209" i="8"/>
  <c r="BE209" i="8"/>
  <c r="BF209" i="8"/>
  <c r="BG209" i="8"/>
  <c r="BH209" i="8"/>
  <c r="BA210" i="8"/>
  <c r="BB210" i="8"/>
  <c r="BC210" i="8"/>
  <c r="BD210" i="8"/>
  <c r="BE210" i="8"/>
  <c r="BF210" i="8"/>
  <c r="BG210" i="8"/>
  <c r="BH210" i="8"/>
  <c r="BA211" i="8"/>
  <c r="BB211" i="8"/>
  <c r="BC211" i="8"/>
  <c r="BD211" i="8"/>
  <c r="BE211" i="8"/>
  <c r="BF211" i="8"/>
  <c r="BG211" i="8"/>
  <c r="BH211" i="8"/>
  <c r="BA212" i="8"/>
  <c r="BB212" i="8"/>
  <c r="BC212" i="8"/>
  <c r="BD212" i="8"/>
  <c r="BE212" i="8"/>
  <c r="BF212" i="8"/>
  <c r="BG212" i="8"/>
  <c r="BH212" i="8"/>
  <c r="BA213" i="8"/>
  <c r="BB213" i="8"/>
  <c r="BC213" i="8"/>
  <c r="BD213" i="8"/>
  <c r="BE213" i="8"/>
  <c r="BF213" i="8"/>
  <c r="BG213" i="8"/>
  <c r="BH213" i="8"/>
  <c r="BA214" i="8"/>
  <c r="BB214" i="8"/>
  <c r="BC214" i="8"/>
  <c r="BD214" i="8"/>
  <c r="BE214" i="8"/>
  <c r="BF214" i="8"/>
  <c r="BG214" i="8"/>
  <c r="BH214" i="8"/>
  <c r="BA215" i="8"/>
  <c r="BB215" i="8"/>
  <c r="BC215" i="8"/>
  <c r="BD215" i="8"/>
  <c r="BE215" i="8"/>
  <c r="BF215" i="8"/>
  <c r="BG215" i="8"/>
  <c r="BH215" i="8"/>
  <c r="BA216" i="8"/>
  <c r="BB216" i="8"/>
  <c r="BC216" i="8"/>
  <c r="BD216" i="8"/>
  <c r="BE216" i="8"/>
  <c r="BF216" i="8"/>
  <c r="BG216" i="8"/>
  <c r="BH216" i="8"/>
  <c r="BA217" i="8"/>
  <c r="BB217" i="8"/>
  <c r="BC217" i="8"/>
  <c r="BD217" i="8"/>
  <c r="BE217" i="8"/>
  <c r="BF217" i="8"/>
  <c r="BG217" i="8"/>
  <c r="BH217" i="8"/>
  <c r="BA218" i="8"/>
  <c r="BB218" i="8"/>
  <c r="BC218" i="8"/>
  <c r="BD218" i="8"/>
  <c r="BE218" i="8"/>
  <c r="BF218" i="8"/>
  <c r="BG218" i="8"/>
  <c r="BH218" i="8"/>
  <c r="BA219" i="8"/>
  <c r="BB219" i="8"/>
  <c r="BC219" i="8"/>
  <c r="BD219" i="8"/>
  <c r="BE219" i="8"/>
  <c r="BF219" i="8"/>
  <c r="BG219" i="8"/>
  <c r="BH219" i="8"/>
  <c r="BA220" i="8"/>
  <c r="BB220" i="8"/>
  <c r="BC220" i="8"/>
  <c r="BD220" i="8"/>
  <c r="BE220" i="8"/>
  <c r="BF220" i="8"/>
  <c r="BG220" i="8"/>
  <c r="BH220" i="8"/>
  <c r="BA221" i="8"/>
  <c r="BB221" i="8"/>
  <c r="BC221" i="8"/>
  <c r="BD221" i="8"/>
  <c r="BE221" i="8"/>
  <c r="BF221" i="8"/>
  <c r="BG221" i="8"/>
  <c r="BH221" i="8"/>
  <c r="BA222" i="8"/>
  <c r="BB222" i="8"/>
  <c r="BC222" i="8"/>
  <c r="BD222" i="8"/>
  <c r="BE222" i="8"/>
  <c r="BF222" i="8"/>
  <c r="BG222" i="8"/>
  <c r="BH222" i="8"/>
  <c r="BA223" i="8"/>
  <c r="BB223" i="8"/>
  <c r="BC223" i="8"/>
  <c r="BD223" i="8"/>
  <c r="BE223" i="8"/>
  <c r="BF223" i="8"/>
  <c r="BG223" i="8"/>
  <c r="BH223" i="8"/>
  <c r="BA224" i="8"/>
  <c r="BB224" i="8"/>
  <c r="BC224" i="8"/>
  <c r="BD224" i="8"/>
  <c r="BE224" i="8"/>
  <c r="BF224" i="8"/>
  <c r="BG224" i="8"/>
  <c r="BH224" i="8"/>
  <c r="BA225" i="8"/>
  <c r="BB225" i="8"/>
  <c r="BC225" i="8"/>
  <c r="BD225" i="8"/>
  <c r="BE225" i="8"/>
  <c r="BF225" i="8"/>
  <c r="BG225" i="8"/>
  <c r="BH225" i="8"/>
  <c r="BA226" i="8"/>
  <c r="BB226" i="8"/>
  <c r="BC226" i="8"/>
  <c r="BD226" i="8"/>
  <c r="BE226" i="8"/>
  <c r="BF226" i="8"/>
  <c r="BG226" i="8"/>
  <c r="BH226" i="8"/>
  <c r="BA227" i="8"/>
  <c r="BB227" i="8"/>
  <c r="BC227" i="8"/>
  <c r="BD227" i="8"/>
  <c r="BE227" i="8"/>
  <c r="BF227" i="8"/>
  <c r="BG227" i="8"/>
  <c r="BH227" i="8"/>
  <c r="BA228" i="8"/>
  <c r="BB228" i="8"/>
  <c r="BC228" i="8"/>
  <c r="BD228" i="8"/>
  <c r="BE228" i="8"/>
  <c r="BF228" i="8"/>
  <c r="BG228" i="8"/>
  <c r="BH228" i="8"/>
  <c r="BA229" i="8"/>
  <c r="BB229" i="8"/>
  <c r="BC229" i="8"/>
  <c r="BD229" i="8"/>
  <c r="BE229" i="8"/>
  <c r="BF229" i="8"/>
  <c r="BG229" i="8"/>
  <c r="BH229" i="8"/>
  <c r="BA230" i="8"/>
  <c r="BB230" i="8"/>
  <c r="BC230" i="8"/>
  <c r="BD230" i="8"/>
  <c r="BE230" i="8"/>
  <c r="BF230" i="8"/>
  <c r="BG230" i="8"/>
  <c r="BH230" i="8"/>
  <c r="BA231" i="8"/>
  <c r="BB231" i="8"/>
  <c r="BC231" i="8"/>
  <c r="BD231" i="8"/>
  <c r="BE231" i="8"/>
  <c r="BF231" i="8"/>
  <c r="BG231" i="8"/>
  <c r="BH231" i="8"/>
  <c r="BA232" i="8"/>
  <c r="BB232" i="8"/>
  <c r="BC232" i="8"/>
  <c r="BD232" i="8"/>
  <c r="BE232" i="8"/>
  <c r="BF232" i="8"/>
  <c r="BG232" i="8"/>
  <c r="BH232" i="8"/>
  <c r="BA233" i="8"/>
  <c r="BB233" i="8"/>
  <c r="BC233" i="8"/>
  <c r="BD233" i="8"/>
  <c r="BE233" i="8"/>
  <c r="BF233" i="8"/>
  <c r="BG233" i="8"/>
  <c r="BH233" i="8"/>
  <c r="BA234" i="8"/>
  <c r="BB234" i="8"/>
  <c r="BC234" i="8"/>
  <c r="BD234" i="8"/>
  <c r="BE234" i="8"/>
  <c r="BF234" i="8"/>
  <c r="BG234" i="8"/>
  <c r="BH234" i="8"/>
  <c r="BA235" i="8"/>
  <c r="BB235" i="8"/>
  <c r="BC235" i="8"/>
  <c r="BD235" i="8"/>
  <c r="BE235" i="8"/>
  <c r="BF235" i="8"/>
  <c r="BG235" i="8"/>
  <c r="BH235" i="8"/>
  <c r="BA236" i="8"/>
  <c r="BB236" i="8"/>
  <c r="BC236" i="8"/>
  <c r="BD236" i="8"/>
  <c r="BE236" i="8"/>
  <c r="BF236" i="8"/>
  <c r="BG236" i="8"/>
  <c r="BH236" i="8"/>
  <c r="BA237" i="8"/>
  <c r="BB237" i="8"/>
  <c r="BC237" i="8"/>
  <c r="BD237" i="8"/>
  <c r="BE237" i="8"/>
  <c r="BF237" i="8"/>
  <c r="BG237" i="8"/>
  <c r="BH237" i="8"/>
  <c r="BA238" i="8"/>
  <c r="BB238" i="8"/>
  <c r="BC238" i="8"/>
  <c r="BD238" i="8"/>
  <c r="BE238" i="8"/>
  <c r="BF238" i="8"/>
  <c r="BG238" i="8"/>
  <c r="BH238" i="8"/>
  <c r="BA239" i="8"/>
  <c r="BB239" i="8"/>
  <c r="BC239" i="8"/>
  <c r="BD239" i="8"/>
  <c r="BE239" i="8"/>
  <c r="BF239" i="8"/>
  <c r="BG239" i="8"/>
  <c r="BH239" i="8"/>
  <c r="BA240" i="8"/>
  <c r="BB240" i="8"/>
  <c r="BC240" i="8"/>
  <c r="BD240" i="8"/>
  <c r="BE240" i="8"/>
  <c r="BF240" i="8"/>
  <c r="BG240" i="8"/>
  <c r="BH240" i="8"/>
  <c r="BA241" i="8"/>
  <c r="BB241" i="8"/>
  <c r="BC241" i="8"/>
  <c r="BD241" i="8"/>
  <c r="BE241" i="8"/>
  <c r="BF241" i="8"/>
  <c r="BG241" i="8"/>
  <c r="BH241" i="8"/>
  <c r="BA242" i="8"/>
  <c r="BB242" i="8"/>
  <c r="BC242" i="8"/>
  <c r="BD242" i="8"/>
  <c r="BE242" i="8"/>
  <c r="BF242" i="8"/>
  <c r="BG242" i="8"/>
  <c r="BH242" i="8"/>
  <c r="BA243" i="8"/>
  <c r="BB243" i="8"/>
  <c r="BC243" i="8"/>
  <c r="BD243" i="8"/>
  <c r="BE243" i="8"/>
  <c r="BF243" i="8"/>
  <c r="BG243" i="8"/>
  <c r="BH243" i="8"/>
  <c r="BA244" i="8"/>
  <c r="BB244" i="8"/>
  <c r="BC244" i="8"/>
  <c r="BD244" i="8"/>
  <c r="BE244" i="8"/>
  <c r="BF244" i="8"/>
  <c r="BG244" i="8"/>
  <c r="BH244" i="8"/>
  <c r="BA245" i="8"/>
  <c r="BB245" i="8"/>
  <c r="BC245" i="8"/>
  <c r="BD245" i="8"/>
  <c r="BE245" i="8"/>
  <c r="BF245" i="8"/>
  <c r="BG245" i="8"/>
  <c r="BH245" i="8"/>
  <c r="BA246" i="8"/>
  <c r="BB246" i="8"/>
  <c r="BC246" i="8"/>
  <c r="BD246" i="8"/>
  <c r="BE246" i="8"/>
  <c r="BF246" i="8"/>
  <c r="BG246" i="8"/>
  <c r="BH246" i="8"/>
  <c r="BA247" i="8"/>
  <c r="BB247" i="8"/>
  <c r="BC247" i="8"/>
  <c r="BD247" i="8"/>
  <c r="BE247" i="8"/>
  <c r="BF247" i="8"/>
  <c r="BG247" i="8"/>
  <c r="BH247" i="8"/>
  <c r="BA248" i="8"/>
  <c r="BB248" i="8"/>
  <c r="BC248" i="8"/>
  <c r="BD248" i="8"/>
  <c r="BE248" i="8"/>
  <c r="BF248" i="8"/>
  <c r="BG248" i="8"/>
  <c r="BH248" i="8"/>
  <c r="BA249" i="8"/>
  <c r="BB249" i="8"/>
  <c r="BC249" i="8"/>
  <c r="BD249" i="8"/>
  <c r="BE249" i="8"/>
  <c r="BF249" i="8"/>
  <c r="BG249" i="8"/>
  <c r="BH249" i="8"/>
  <c r="BA3" i="8"/>
  <c r="BB3" i="8"/>
  <c r="BB1" i="8" s="1"/>
  <c r="BC3" i="8"/>
  <c r="BD3" i="8"/>
  <c r="BE3" i="8"/>
  <c r="BF3" i="8"/>
  <c r="BG3" i="8"/>
  <c r="BH3" i="8"/>
  <c r="AC3" i="8"/>
  <c r="AC4" i="8"/>
  <c r="AC5" i="8"/>
  <c r="AC6" i="8"/>
  <c r="AC7" i="8"/>
  <c r="AC8" i="8"/>
  <c r="AC9" i="8"/>
  <c r="AC10" i="8"/>
  <c r="AC11" i="8"/>
  <c r="AC12" i="8"/>
  <c r="AC13" i="8"/>
  <c r="AC14" i="8"/>
  <c r="AC15" i="8"/>
  <c r="AC16" i="8"/>
  <c r="AC17" i="8"/>
  <c r="AC18" i="8"/>
  <c r="AC19" i="8"/>
  <c r="AC20" i="8"/>
  <c r="AC21" i="8"/>
  <c r="AC22" i="8"/>
  <c r="AC23" i="8"/>
  <c r="AC24" i="8"/>
  <c r="AC25" i="8"/>
  <c r="AC26" i="8"/>
  <c r="AC27" i="8"/>
  <c r="AC28" i="8"/>
  <c r="AC29" i="8"/>
  <c r="AC30" i="8"/>
  <c r="AC31" i="8"/>
  <c r="AC32" i="8"/>
  <c r="AC33" i="8"/>
  <c r="BA1" i="8"/>
  <c r="B42" i="8"/>
  <c r="C42" i="8"/>
  <c r="D42" i="8"/>
  <c r="E42" i="8"/>
  <c r="F42" i="8"/>
  <c r="G42" i="8"/>
  <c r="B43" i="8"/>
  <c r="C43" i="8"/>
  <c r="D43" i="8"/>
  <c r="E43" i="8"/>
  <c r="F43" i="8"/>
  <c r="G43" i="8"/>
  <c r="B44" i="8"/>
  <c r="C44" i="8"/>
  <c r="D44" i="8"/>
  <c r="E44" i="8"/>
  <c r="F44" i="8"/>
  <c r="G44" i="8"/>
  <c r="B45" i="8"/>
  <c r="C45" i="8"/>
  <c r="D45" i="8"/>
  <c r="E45" i="8"/>
  <c r="F45" i="8"/>
  <c r="G45" i="8"/>
  <c r="B46" i="8"/>
  <c r="C46" i="8"/>
  <c r="D46" i="8"/>
  <c r="E46" i="8"/>
  <c r="F46" i="8"/>
  <c r="G46" i="8"/>
  <c r="B47" i="8"/>
  <c r="C47" i="8"/>
  <c r="D47" i="8"/>
  <c r="E47" i="8"/>
  <c r="F47" i="8"/>
  <c r="G47" i="8"/>
  <c r="B48" i="8"/>
  <c r="C48" i="8"/>
  <c r="D48" i="8"/>
  <c r="E48" i="8"/>
  <c r="F48" i="8"/>
  <c r="G48" i="8"/>
  <c r="B49" i="8"/>
  <c r="C49" i="8"/>
  <c r="D49" i="8"/>
  <c r="E49" i="8"/>
  <c r="F49" i="8"/>
  <c r="G49" i="8"/>
  <c r="B50" i="8"/>
  <c r="C50" i="8"/>
  <c r="D50" i="8"/>
  <c r="E50" i="8"/>
  <c r="F50" i="8"/>
  <c r="G50" i="8"/>
  <c r="B51" i="8"/>
  <c r="C51" i="8"/>
  <c r="D51" i="8"/>
  <c r="E51" i="8"/>
  <c r="F51" i="8"/>
  <c r="G51" i="8"/>
  <c r="B52" i="8"/>
  <c r="C52" i="8"/>
  <c r="D52" i="8"/>
  <c r="E52" i="8"/>
  <c r="F52" i="8"/>
  <c r="G52" i="8"/>
  <c r="B53" i="8"/>
  <c r="C53" i="8"/>
  <c r="D53" i="8"/>
  <c r="E53" i="8"/>
  <c r="F53" i="8"/>
  <c r="G53" i="8"/>
  <c r="B54" i="8"/>
  <c r="C54" i="8"/>
  <c r="D54" i="8"/>
  <c r="E54" i="8"/>
  <c r="F54" i="8"/>
  <c r="G54" i="8"/>
  <c r="B55" i="8"/>
  <c r="C55" i="8"/>
  <c r="D55" i="8"/>
  <c r="E55" i="8"/>
  <c r="F55" i="8"/>
  <c r="G55" i="8"/>
  <c r="B56" i="8"/>
  <c r="C56" i="8"/>
  <c r="D56" i="8"/>
  <c r="E56" i="8"/>
  <c r="F56" i="8"/>
  <c r="G56" i="8"/>
  <c r="B57" i="8"/>
  <c r="C57" i="8"/>
  <c r="D57" i="8"/>
  <c r="E57" i="8"/>
  <c r="F57" i="8"/>
  <c r="G57" i="8"/>
  <c r="B58" i="8"/>
  <c r="C58" i="8"/>
  <c r="D58" i="8"/>
  <c r="E58" i="8"/>
  <c r="F58" i="8"/>
  <c r="G58" i="8"/>
  <c r="B59" i="8"/>
  <c r="C59" i="8"/>
  <c r="D59" i="8"/>
  <c r="E59" i="8"/>
  <c r="F59" i="8"/>
  <c r="G59" i="8"/>
  <c r="B60" i="8"/>
  <c r="C60" i="8"/>
  <c r="D60" i="8"/>
  <c r="E60" i="8"/>
  <c r="F60" i="8"/>
  <c r="G60" i="8"/>
  <c r="B61" i="8"/>
  <c r="C61" i="8"/>
  <c r="D61" i="8"/>
  <c r="E61" i="8"/>
  <c r="F61" i="8"/>
  <c r="G61" i="8"/>
  <c r="B62" i="8"/>
  <c r="C62" i="8"/>
  <c r="D62" i="8"/>
  <c r="E62" i="8"/>
  <c r="F62" i="8"/>
  <c r="G62" i="8"/>
  <c r="B63" i="8"/>
  <c r="C63" i="8"/>
  <c r="D63" i="8"/>
  <c r="E63" i="8"/>
  <c r="F63" i="8"/>
  <c r="G63" i="8"/>
  <c r="B64" i="8"/>
  <c r="C64" i="8"/>
  <c r="D64" i="8"/>
  <c r="E64" i="8"/>
  <c r="F64" i="8"/>
  <c r="G64" i="8"/>
  <c r="B65" i="8"/>
  <c r="C65" i="8"/>
  <c r="D65" i="8"/>
  <c r="E65" i="8"/>
  <c r="F65" i="8"/>
  <c r="G65" i="8"/>
  <c r="B66" i="8"/>
  <c r="C66" i="8"/>
  <c r="D66" i="8"/>
  <c r="E66" i="8"/>
  <c r="F66" i="8"/>
  <c r="G66" i="8"/>
  <c r="B67" i="8"/>
  <c r="C67" i="8"/>
  <c r="D67" i="8"/>
  <c r="E67" i="8"/>
  <c r="F67" i="8"/>
  <c r="G67" i="8"/>
  <c r="B68" i="8"/>
  <c r="C68" i="8"/>
  <c r="D68" i="8"/>
  <c r="E68" i="8"/>
  <c r="F68" i="8"/>
  <c r="G68" i="8"/>
  <c r="B69" i="8"/>
  <c r="C69" i="8"/>
  <c r="D69" i="8"/>
  <c r="E69" i="8"/>
  <c r="F69" i="8"/>
  <c r="G69" i="8"/>
  <c r="B70" i="8"/>
  <c r="C70" i="8"/>
  <c r="D70" i="8"/>
  <c r="E70" i="8"/>
  <c r="F70" i="8"/>
  <c r="G70" i="8"/>
  <c r="B71" i="8"/>
  <c r="C71" i="8"/>
  <c r="D71" i="8"/>
  <c r="E71" i="8"/>
  <c r="F71" i="8"/>
  <c r="G71" i="8"/>
  <c r="B72" i="8"/>
  <c r="C72" i="8"/>
  <c r="D72" i="8"/>
  <c r="E72" i="8"/>
  <c r="F72" i="8"/>
  <c r="G72" i="8"/>
  <c r="B73" i="8"/>
  <c r="C73" i="8"/>
  <c r="D73" i="8"/>
  <c r="E73" i="8"/>
  <c r="F73" i="8"/>
  <c r="G73" i="8"/>
  <c r="B74" i="8"/>
  <c r="C74" i="8"/>
  <c r="D74" i="8"/>
  <c r="E74" i="8"/>
  <c r="F74" i="8"/>
  <c r="G74" i="8"/>
  <c r="B75" i="8"/>
  <c r="C75" i="8"/>
  <c r="D75" i="8"/>
  <c r="E75" i="8"/>
  <c r="F75" i="8"/>
  <c r="G75" i="8"/>
  <c r="B76" i="8"/>
  <c r="C76" i="8"/>
  <c r="D76" i="8"/>
  <c r="E76" i="8"/>
  <c r="F76" i="8"/>
  <c r="G76" i="8"/>
  <c r="B77" i="8"/>
  <c r="C77" i="8"/>
  <c r="D77" i="8"/>
  <c r="E77" i="8"/>
  <c r="F77" i="8"/>
  <c r="G77" i="8"/>
  <c r="B78" i="8"/>
  <c r="C78" i="8"/>
  <c r="D78" i="8"/>
  <c r="E78" i="8"/>
  <c r="F78" i="8"/>
  <c r="G78" i="8"/>
  <c r="B79" i="8"/>
  <c r="C79" i="8"/>
  <c r="D79" i="8"/>
  <c r="E79" i="8"/>
  <c r="F79" i="8"/>
  <c r="G79" i="8"/>
  <c r="B80" i="8"/>
  <c r="C80" i="8"/>
  <c r="D80" i="8"/>
  <c r="E80" i="8"/>
  <c r="F80" i="8"/>
  <c r="G80" i="8"/>
  <c r="B81" i="8"/>
  <c r="C81" i="8"/>
  <c r="D81" i="8"/>
  <c r="E81" i="8"/>
  <c r="F81" i="8"/>
  <c r="G81" i="8"/>
  <c r="B82" i="8"/>
  <c r="C82" i="8"/>
  <c r="D82" i="8"/>
  <c r="E82" i="8"/>
  <c r="F82" i="8"/>
  <c r="G82" i="8"/>
  <c r="B83" i="8"/>
  <c r="C83" i="8"/>
  <c r="D83" i="8"/>
  <c r="E83" i="8"/>
  <c r="F83" i="8"/>
  <c r="G83" i="8"/>
  <c r="B84" i="8"/>
  <c r="C84" i="8"/>
  <c r="D84" i="8"/>
  <c r="E84" i="8"/>
  <c r="F84" i="8"/>
  <c r="G84" i="8"/>
  <c r="B85" i="8"/>
  <c r="C85" i="8"/>
  <c r="D85" i="8"/>
  <c r="E85" i="8"/>
  <c r="F85" i="8"/>
  <c r="G85" i="8"/>
  <c r="B86" i="8"/>
  <c r="C86" i="8"/>
  <c r="D86" i="8"/>
  <c r="E86" i="8"/>
  <c r="F86" i="8"/>
  <c r="G86" i="8"/>
  <c r="B87" i="8"/>
  <c r="C87" i="8"/>
  <c r="D87" i="8"/>
  <c r="E87" i="8"/>
  <c r="F87" i="8"/>
  <c r="G87" i="8"/>
  <c r="B88" i="8"/>
  <c r="C88" i="8"/>
  <c r="D88" i="8"/>
  <c r="E88" i="8"/>
  <c r="F88" i="8"/>
  <c r="G88" i="8"/>
  <c r="B89" i="8"/>
  <c r="C89" i="8"/>
  <c r="D89" i="8"/>
  <c r="E89" i="8"/>
  <c r="F89" i="8"/>
  <c r="G89" i="8"/>
  <c r="B90" i="8"/>
  <c r="C90" i="8"/>
  <c r="D90" i="8"/>
  <c r="E90" i="8"/>
  <c r="F90" i="8"/>
  <c r="G90" i="8"/>
  <c r="B91" i="8"/>
  <c r="C91" i="8"/>
  <c r="D91" i="8"/>
  <c r="E91" i="8"/>
  <c r="F91" i="8"/>
  <c r="G91" i="8"/>
  <c r="B92" i="8"/>
  <c r="C92" i="8"/>
  <c r="D92" i="8"/>
  <c r="E92" i="8"/>
  <c r="F92" i="8"/>
  <c r="G92" i="8"/>
  <c r="B93" i="8"/>
  <c r="C93" i="8"/>
  <c r="D93" i="8"/>
  <c r="E93" i="8"/>
  <c r="F93" i="8"/>
  <c r="G93" i="8"/>
  <c r="B94" i="8"/>
  <c r="C94" i="8"/>
  <c r="D94" i="8"/>
  <c r="E94" i="8"/>
  <c r="F94" i="8"/>
  <c r="G94" i="8"/>
  <c r="B95" i="8"/>
  <c r="C95" i="8"/>
  <c r="D95" i="8"/>
  <c r="E95" i="8"/>
  <c r="F95" i="8"/>
  <c r="G95" i="8"/>
  <c r="B96" i="8"/>
  <c r="C96" i="8"/>
  <c r="D96" i="8"/>
  <c r="E96" i="8"/>
  <c r="F96" i="8"/>
  <c r="G96" i="8"/>
  <c r="B97" i="8"/>
  <c r="C97" i="8"/>
  <c r="D97" i="8"/>
  <c r="E97" i="8"/>
  <c r="F97" i="8"/>
  <c r="G97" i="8"/>
  <c r="B98" i="8"/>
  <c r="C98" i="8"/>
  <c r="D98" i="8"/>
  <c r="E98" i="8"/>
  <c r="F98" i="8"/>
  <c r="G98" i="8"/>
  <c r="B99" i="8"/>
  <c r="C99" i="8"/>
  <c r="D99" i="8"/>
  <c r="E99" i="8"/>
  <c r="F99" i="8"/>
  <c r="G99" i="8"/>
  <c r="B100" i="8"/>
  <c r="C100" i="8"/>
  <c r="D100" i="8"/>
  <c r="E100" i="8"/>
  <c r="F100" i="8"/>
  <c r="G100" i="8"/>
  <c r="B101" i="8"/>
  <c r="C101" i="8"/>
  <c r="D101" i="8"/>
  <c r="E101" i="8"/>
  <c r="F101" i="8"/>
  <c r="G101" i="8"/>
  <c r="B102" i="8"/>
  <c r="C102" i="8"/>
  <c r="D102" i="8"/>
  <c r="E102" i="8"/>
  <c r="F102" i="8"/>
  <c r="G102" i="8"/>
  <c r="B103" i="8"/>
  <c r="C103" i="8"/>
  <c r="D103" i="8"/>
  <c r="E103" i="8"/>
  <c r="F103" i="8"/>
  <c r="G103" i="8"/>
  <c r="B104" i="8"/>
  <c r="C104" i="8"/>
  <c r="D104" i="8"/>
  <c r="E104" i="8"/>
  <c r="F104" i="8"/>
  <c r="G104" i="8"/>
  <c r="B105" i="8"/>
  <c r="C105" i="8"/>
  <c r="D105" i="8"/>
  <c r="E105" i="8"/>
  <c r="F105" i="8"/>
  <c r="G105" i="8"/>
  <c r="B106" i="8"/>
  <c r="C106" i="8"/>
  <c r="D106" i="8"/>
  <c r="E106" i="8"/>
  <c r="F106" i="8"/>
  <c r="G106" i="8"/>
  <c r="B107" i="8"/>
  <c r="C107" i="8"/>
  <c r="D107" i="8"/>
  <c r="E107" i="8"/>
  <c r="F107" i="8"/>
  <c r="G107" i="8"/>
  <c r="B108" i="8"/>
  <c r="C108" i="8"/>
  <c r="D108" i="8"/>
  <c r="E108" i="8"/>
  <c r="F108" i="8"/>
  <c r="G108" i="8"/>
  <c r="B109" i="8"/>
  <c r="C109" i="8"/>
  <c r="D109" i="8"/>
  <c r="E109" i="8"/>
  <c r="F109" i="8"/>
  <c r="G109" i="8"/>
  <c r="B110" i="8"/>
  <c r="C110" i="8"/>
  <c r="D110" i="8"/>
  <c r="E110" i="8"/>
  <c r="F110" i="8"/>
  <c r="G110" i="8"/>
  <c r="B111" i="8"/>
  <c r="C111" i="8"/>
  <c r="D111" i="8"/>
  <c r="E111" i="8"/>
  <c r="F111" i="8"/>
  <c r="G111" i="8"/>
  <c r="B112" i="8"/>
  <c r="C112" i="8"/>
  <c r="D112" i="8"/>
  <c r="E112" i="8"/>
  <c r="F112" i="8"/>
  <c r="G112" i="8"/>
  <c r="B113" i="8"/>
  <c r="C113" i="8"/>
  <c r="D113" i="8"/>
  <c r="E113" i="8"/>
  <c r="F113" i="8"/>
  <c r="G113" i="8"/>
  <c r="B114" i="8"/>
  <c r="C114" i="8"/>
  <c r="D114" i="8"/>
  <c r="E114" i="8"/>
  <c r="F114" i="8"/>
  <c r="G114" i="8"/>
  <c r="B115" i="8"/>
  <c r="C115" i="8"/>
  <c r="D115" i="8"/>
  <c r="E115" i="8"/>
  <c r="F115" i="8"/>
  <c r="G115" i="8"/>
  <c r="B116" i="8"/>
  <c r="C116" i="8"/>
  <c r="D116" i="8"/>
  <c r="E116" i="8"/>
  <c r="F116" i="8"/>
  <c r="G116" i="8"/>
  <c r="B117" i="8"/>
  <c r="C117" i="8"/>
  <c r="D117" i="8"/>
  <c r="E117" i="8"/>
  <c r="F117" i="8"/>
  <c r="G117" i="8"/>
  <c r="B118" i="8"/>
  <c r="C118" i="8"/>
  <c r="D118" i="8"/>
  <c r="E118" i="8"/>
  <c r="F118" i="8"/>
  <c r="G118" i="8"/>
  <c r="B119" i="8"/>
  <c r="C119" i="8"/>
  <c r="D119" i="8"/>
  <c r="E119" i="8"/>
  <c r="F119" i="8"/>
  <c r="G119" i="8"/>
  <c r="B120" i="8"/>
  <c r="C120" i="8"/>
  <c r="D120" i="8"/>
  <c r="E120" i="8"/>
  <c r="F120" i="8"/>
  <c r="G120" i="8"/>
  <c r="B121" i="8"/>
  <c r="C121" i="8"/>
  <c r="D121" i="8"/>
  <c r="E121" i="8"/>
  <c r="F121" i="8"/>
  <c r="G121" i="8"/>
  <c r="B122" i="8"/>
  <c r="C122" i="8"/>
  <c r="D122" i="8"/>
  <c r="E122" i="8"/>
  <c r="F122" i="8"/>
  <c r="G122" i="8"/>
  <c r="B123" i="8"/>
  <c r="C123" i="8"/>
  <c r="D123" i="8"/>
  <c r="E123" i="8"/>
  <c r="F123" i="8"/>
  <c r="G123" i="8"/>
  <c r="B124" i="8"/>
  <c r="C124" i="8"/>
  <c r="D124" i="8"/>
  <c r="E124" i="8"/>
  <c r="F124" i="8"/>
  <c r="G124" i="8"/>
  <c r="B125" i="8"/>
  <c r="C125" i="8"/>
  <c r="D125" i="8"/>
  <c r="E125" i="8"/>
  <c r="F125" i="8"/>
  <c r="G125" i="8"/>
  <c r="B126" i="8"/>
  <c r="C126" i="8"/>
  <c r="D126" i="8"/>
  <c r="E126" i="8"/>
  <c r="F126" i="8"/>
  <c r="G126" i="8"/>
  <c r="B127" i="8"/>
  <c r="C127" i="8"/>
  <c r="D127" i="8"/>
  <c r="E127" i="8"/>
  <c r="F127" i="8"/>
  <c r="G127" i="8"/>
  <c r="B128" i="8"/>
  <c r="C128" i="8"/>
  <c r="D128" i="8"/>
  <c r="E128" i="8"/>
  <c r="F128" i="8"/>
  <c r="G128" i="8"/>
  <c r="B129" i="8"/>
  <c r="C129" i="8"/>
  <c r="D129" i="8"/>
  <c r="E129" i="8"/>
  <c r="F129" i="8"/>
  <c r="G129" i="8"/>
  <c r="B130" i="8"/>
  <c r="C130" i="8"/>
  <c r="D130" i="8"/>
  <c r="E130" i="8"/>
  <c r="F130" i="8"/>
  <c r="G130" i="8"/>
  <c r="B131" i="8"/>
  <c r="C131" i="8"/>
  <c r="D131" i="8"/>
  <c r="E131" i="8"/>
  <c r="F131" i="8"/>
  <c r="G131" i="8"/>
  <c r="B132" i="8"/>
  <c r="C132" i="8"/>
  <c r="D132" i="8"/>
  <c r="E132" i="8"/>
  <c r="F132" i="8"/>
  <c r="G132" i="8"/>
  <c r="B133" i="8"/>
  <c r="C133" i="8"/>
  <c r="D133" i="8"/>
  <c r="E133" i="8"/>
  <c r="F133" i="8"/>
  <c r="G133" i="8"/>
  <c r="B134" i="8"/>
  <c r="C134" i="8"/>
  <c r="D134" i="8"/>
  <c r="E134" i="8"/>
  <c r="F134" i="8"/>
  <c r="G134" i="8"/>
  <c r="B135" i="8"/>
  <c r="C135" i="8"/>
  <c r="D135" i="8"/>
  <c r="E135" i="8"/>
  <c r="F135" i="8"/>
  <c r="G135" i="8"/>
  <c r="B136" i="8"/>
  <c r="C136" i="8"/>
  <c r="D136" i="8"/>
  <c r="E136" i="8"/>
  <c r="F136" i="8"/>
  <c r="G136" i="8"/>
  <c r="B137" i="8"/>
  <c r="C137" i="8"/>
  <c r="D137" i="8"/>
  <c r="E137" i="8"/>
  <c r="F137" i="8"/>
  <c r="G137" i="8"/>
  <c r="B138" i="8"/>
  <c r="C138" i="8"/>
  <c r="D138" i="8"/>
  <c r="E138" i="8"/>
  <c r="F138" i="8"/>
  <c r="G138" i="8"/>
  <c r="B139" i="8"/>
  <c r="C139" i="8"/>
  <c r="D139" i="8"/>
  <c r="E139" i="8"/>
  <c r="F139" i="8"/>
  <c r="G139" i="8"/>
  <c r="B140" i="8"/>
  <c r="C140" i="8"/>
  <c r="D140" i="8"/>
  <c r="E140" i="8"/>
  <c r="F140" i="8"/>
  <c r="G140" i="8"/>
  <c r="B141" i="8"/>
  <c r="C141" i="8"/>
  <c r="D141" i="8"/>
  <c r="E141" i="8"/>
  <c r="F141" i="8"/>
  <c r="G141" i="8"/>
  <c r="B142" i="8"/>
  <c r="C142" i="8"/>
  <c r="D142" i="8"/>
  <c r="E142" i="8"/>
  <c r="F142" i="8"/>
  <c r="G142" i="8"/>
  <c r="B143" i="8"/>
  <c r="C143" i="8"/>
  <c r="D143" i="8"/>
  <c r="E143" i="8"/>
  <c r="F143" i="8"/>
  <c r="G143" i="8"/>
  <c r="B144" i="8"/>
  <c r="C144" i="8"/>
  <c r="D144" i="8"/>
  <c r="E144" i="8"/>
  <c r="F144" i="8"/>
  <c r="G144" i="8"/>
  <c r="B145" i="8"/>
  <c r="C145" i="8"/>
  <c r="D145" i="8"/>
  <c r="E145" i="8"/>
  <c r="F145" i="8"/>
  <c r="G145" i="8"/>
  <c r="B146" i="8"/>
  <c r="C146" i="8"/>
  <c r="D146" i="8"/>
  <c r="E146" i="8"/>
  <c r="F146" i="8"/>
  <c r="G146" i="8"/>
  <c r="B147" i="8"/>
  <c r="C147" i="8"/>
  <c r="D147" i="8"/>
  <c r="E147" i="8"/>
  <c r="F147" i="8"/>
  <c r="G147" i="8"/>
  <c r="B148" i="8"/>
  <c r="C148" i="8"/>
  <c r="D148" i="8"/>
  <c r="E148" i="8"/>
  <c r="F148" i="8"/>
  <c r="G148" i="8"/>
  <c r="B149" i="8"/>
  <c r="C149" i="8"/>
  <c r="D149" i="8"/>
  <c r="E149" i="8"/>
  <c r="F149" i="8"/>
  <c r="G149" i="8"/>
  <c r="B150" i="8"/>
  <c r="C150" i="8"/>
  <c r="D150" i="8"/>
  <c r="E150" i="8"/>
  <c r="F150" i="8"/>
  <c r="G150" i="8"/>
  <c r="B151" i="8"/>
  <c r="C151" i="8"/>
  <c r="D151" i="8"/>
  <c r="E151" i="8"/>
  <c r="F151" i="8"/>
  <c r="G151" i="8"/>
  <c r="B152" i="8"/>
  <c r="C152" i="8"/>
  <c r="D152" i="8"/>
  <c r="E152" i="8"/>
  <c r="F152" i="8"/>
  <c r="G152" i="8"/>
  <c r="B153" i="8"/>
  <c r="C153" i="8"/>
  <c r="D153" i="8"/>
  <c r="E153" i="8"/>
  <c r="F153" i="8"/>
  <c r="G153" i="8"/>
  <c r="B154" i="8"/>
  <c r="C154" i="8"/>
  <c r="D154" i="8"/>
  <c r="E154" i="8"/>
  <c r="F154" i="8"/>
  <c r="G154" i="8"/>
  <c r="B155" i="8"/>
  <c r="C155" i="8"/>
  <c r="D155" i="8"/>
  <c r="E155" i="8"/>
  <c r="F155" i="8"/>
  <c r="G155" i="8"/>
  <c r="B156" i="8"/>
  <c r="C156" i="8"/>
  <c r="D156" i="8"/>
  <c r="E156" i="8"/>
  <c r="F156" i="8"/>
  <c r="G156" i="8"/>
  <c r="B157" i="8"/>
  <c r="C157" i="8"/>
  <c r="D157" i="8"/>
  <c r="E157" i="8"/>
  <c r="F157" i="8"/>
  <c r="G157" i="8"/>
  <c r="B158" i="8"/>
  <c r="C158" i="8"/>
  <c r="D158" i="8"/>
  <c r="E158" i="8"/>
  <c r="F158" i="8"/>
  <c r="G158" i="8"/>
  <c r="B159" i="8"/>
  <c r="C159" i="8"/>
  <c r="D159" i="8"/>
  <c r="E159" i="8"/>
  <c r="F159" i="8"/>
  <c r="G159" i="8"/>
  <c r="B160" i="8"/>
  <c r="C160" i="8"/>
  <c r="D160" i="8"/>
  <c r="E160" i="8"/>
  <c r="F160" i="8"/>
  <c r="G160" i="8"/>
  <c r="B161" i="8"/>
  <c r="C161" i="8"/>
  <c r="D161" i="8"/>
  <c r="E161" i="8"/>
  <c r="F161" i="8"/>
  <c r="G161" i="8"/>
  <c r="B162" i="8"/>
  <c r="C162" i="8"/>
  <c r="D162" i="8"/>
  <c r="E162" i="8"/>
  <c r="F162" i="8"/>
  <c r="G162" i="8"/>
  <c r="B163" i="8"/>
  <c r="C163" i="8"/>
  <c r="D163" i="8"/>
  <c r="E163" i="8"/>
  <c r="F163" i="8"/>
  <c r="G163" i="8"/>
  <c r="B164" i="8"/>
  <c r="C164" i="8"/>
  <c r="D164" i="8"/>
  <c r="E164" i="8"/>
  <c r="F164" i="8"/>
  <c r="G164" i="8"/>
  <c r="B165" i="8"/>
  <c r="C165" i="8"/>
  <c r="D165" i="8"/>
  <c r="E165" i="8"/>
  <c r="F165" i="8"/>
  <c r="G165" i="8"/>
  <c r="B166" i="8"/>
  <c r="C166" i="8"/>
  <c r="D166" i="8"/>
  <c r="E166" i="8"/>
  <c r="F166" i="8"/>
  <c r="G166" i="8"/>
  <c r="B167" i="8"/>
  <c r="C167" i="8"/>
  <c r="D167" i="8"/>
  <c r="E167" i="8"/>
  <c r="F167" i="8"/>
  <c r="G167" i="8"/>
  <c r="B168" i="8"/>
  <c r="C168" i="8"/>
  <c r="D168" i="8"/>
  <c r="E168" i="8"/>
  <c r="F168" i="8"/>
  <c r="G168" i="8"/>
  <c r="B169" i="8"/>
  <c r="C169" i="8"/>
  <c r="D169" i="8"/>
  <c r="E169" i="8"/>
  <c r="F169" i="8"/>
  <c r="G169" i="8"/>
  <c r="B170" i="8"/>
  <c r="C170" i="8"/>
  <c r="D170" i="8"/>
  <c r="E170" i="8"/>
  <c r="F170" i="8"/>
  <c r="G170" i="8"/>
  <c r="B171" i="8"/>
  <c r="C171" i="8"/>
  <c r="D171" i="8"/>
  <c r="E171" i="8"/>
  <c r="F171" i="8"/>
  <c r="G171" i="8"/>
  <c r="B172" i="8"/>
  <c r="C172" i="8"/>
  <c r="D172" i="8"/>
  <c r="E172" i="8"/>
  <c r="F172" i="8"/>
  <c r="G172" i="8"/>
  <c r="B173" i="8"/>
  <c r="C173" i="8"/>
  <c r="D173" i="8"/>
  <c r="E173" i="8"/>
  <c r="F173" i="8"/>
  <c r="G173" i="8"/>
  <c r="B174" i="8"/>
  <c r="C174" i="8"/>
  <c r="D174" i="8"/>
  <c r="E174" i="8"/>
  <c r="F174" i="8"/>
  <c r="G174" i="8"/>
  <c r="B175" i="8"/>
  <c r="C175" i="8"/>
  <c r="D175" i="8"/>
  <c r="E175" i="8"/>
  <c r="F175" i="8"/>
  <c r="G175" i="8"/>
  <c r="B176" i="8"/>
  <c r="C176" i="8"/>
  <c r="D176" i="8"/>
  <c r="E176" i="8"/>
  <c r="F176" i="8"/>
  <c r="G176" i="8"/>
  <c r="B177" i="8"/>
  <c r="C177" i="8"/>
  <c r="D177" i="8"/>
  <c r="E177" i="8"/>
  <c r="F177" i="8"/>
  <c r="G177" i="8"/>
  <c r="B178" i="8"/>
  <c r="C178" i="8"/>
  <c r="D178" i="8"/>
  <c r="E178" i="8"/>
  <c r="F178" i="8"/>
  <c r="G178" i="8"/>
  <c r="B179" i="8"/>
  <c r="C179" i="8"/>
  <c r="D179" i="8"/>
  <c r="E179" i="8"/>
  <c r="F179" i="8"/>
  <c r="G179" i="8"/>
  <c r="B180" i="8"/>
  <c r="C180" i="8"/>
  <c r="D180" i="8"/>
  <c r="E180" i="8"/>
  <c r="F180" i="8"/>
  <c r="G180" i="8"/>
  <c r="B181" i="8"/>
  <c r="C181" i="8"/>
  <c r="D181" i="8"/>
  <c r="E181" i="8"/>
  <c r="F181" i="8"/>
  <c r="G181" i="8"/>
  <c r="B182" i="8"/>
  <c r="C182" i="8"/>
  <c r="D182" i="8"/>
  <c r="E182" i="8"/>
  <c r="F182" i="8"/>
  <c r="G182" i="8"/>
  <c r="B183" i="8"/>
  <c r="C183" i="8"/>
  <c r="D183" i="8"/>
  <c r="E183" i="8"/>
  <c r="F183" i="8"/>
  <c r="G183" i="8"/>
  <c r="B184" i="8"/>
  <c r="C184" i="8"/>
  <c r="D184" i="8"/>
  <c r="E184" i="8"/>
  <c r="F184" i="8"/>
  <c r="G184" i="8"/>
  <c r="B185" i="8"/>
  <c r="C185" i="8"/>
  <c r="D185" i="8"/>
  <c r="E185" i="8"/>
  <c r="F185" i="8"/>
  <c r="G185" i="8"/>
  <c r="B186" i="8"/>
  <c r="C186" i="8"/>
  <c r="D186" i="8"/>
  <c r="E186" i="8"/>
  <c r="F186" i="8"/>
  <c r="G186" i="8"/>
  <c r="B187" i="8"/>
  <c r="C187" i="8"/>
  <c r="D187" i="8"/>
  <c r="E187" i="8"/>
  <c r="F187" i="8"/>
  <c r="G187" i="8"/>
  <c r="B188" i="8"/>
  <c r="C188" i="8"/>
  <c r="D188" i="8"/>
  <c r="E188" i="8"/>
  <c r="F188" i="8"/>
  <c r="G188" i="8"/>
  <c r="B189" i="8"/>
  <c r="C189" i="8"/>
  <c r="D189" i="8"/>
  <c r="E189" i="8"/>
  <c r="F189" i="8"/>
  <c r="G189" i="8"/>
  <c r="B190" i="8"/>
  <c r="C190" i="8"/>
  <c r="D190" i="8"/>
  <c r="E190" i="8"/>
  <c r="F190" i="8"/>
  <c r="G190" i="8"/>
  <c r="B191" i="8"/>
  <c r="C191" i="8"/>
  <c r="D191" i="8"/>
  <c r="E191" i="8"/>
  <c r="F191" i="8"/>
  <c r="G191" i="8"/>
  <c r="B192" i="8"/>
  <c r="C192" i="8"/>
  <c r="D192" i="8"/>
  <c r="E192" i="8"/>
  <c r="F192" i="8"/>
  <c r="G192" i="8"/>
  <c r="B193" i="8"/>
  <c r="C193" i="8"/>
  <c r="D193" i="8"/>
  <c r="E193" i="8"/>
  <c r="F193" i="8"/>
  <c r="G193" i="8"/>
  <c r="B194" i="8"/>
  <c r="C194" i="8"/>
  <c r="D194" i="8"/>
  <c r="E194" i="8"/>
  <c r="F194" i="8"/>
  <c r="G194" i="8"/>
  <c r="B195" i="8"/>
  <c r="C195" i="8"/>
  <c r="D195" i="8"/>
  <c r="E195" i="8"/>
  <c r="F195" i="8"/>
  <c r="G195" i="8"/>
  <c r="B196" i="8"/>
  <c r="C196" i="8"/>
  <c r="D196" i="8"/>
  <c r="E196" i="8"/>
  <c r="F196" i="8"/>
  <c r="G196" i="8"/>
  <c r="B197" i="8"/>
  <c r="C197" i="8"/>
  <c r="D197" i="8"/>
  <c r="E197" i="8"/>
  <c r="F197" i="8"/>
  <c r="G197" i="8"/>
  <c r="B198" i="8"/>
  <c r="C198" i="8"/>
  <c r="D198" i="8"/>
  <c r="E198" i="8"/>
  <c r="F198" i="8"/>
  <c r="G198" i="8"/>
  <c r="B199" i="8"/>
  <c r="C199" i="8"/>
  <c r="D199" i="8"/>
  <c r="E199" i="8"/>
  <c r="F199" i="8"/>
  <c r="G199" i="8"/>
  <c r="B200" i="8"/>
  <c r="C200" i="8"/>
  <c r="D200" i="8"/>
  <c r="E200" i="8"/>
  <c r="F200" i="8"/>
  <c r="G200" i="8"/>
  <c r="B201" i="8"/>
  <c r="C201" i="8"/>
  <c r="D201" i="8"/>
  <c r="E201" i="8"/>
  <c r="F201" i="8"/>
  <c r="G201" i="8"/>
  <c r="B202" i="8"/>
  <c r="C202" i="8"/>
  <c r="D202" i="8"/>
  <c r="E202" i="8"/>
  <c r="F202" i="8"/>
  <c r="G202" i="8"/>
  <c r="B203" i="8"/>
  <c r="C203" i="8"/>
  <c r="D203" i="8"/>
  <c r="E203" i="8"/>
  <c r="F203" i="8"/>
  <c r="G203" i="8"/>
  <c r="B204" i="8"/>
  <c r="C204" i="8"/>
  <c r="D204" i="8"/>
  <c r="E204" i="8"/>
  <c r="F204" i="8"/>
  <c r="G204" i="8"/>
  <c r="B205" i="8"/>
  <c r="C205" i="8"/>
  <c r="D205" i="8"/>
  <c r="E205" i="8"/>
  <c r="F205" i="8"/>
  <c r="G205" i="8"/>
  <c r="B206" i="8"/>
  <c r="C206" i="8"/>
  <c r="D206" i="8"/>
  <c r="E206" i="8"/>
  <c r="F206" i="8"/>
  <c r="G206" i="8"/>
  <c r="B207" i="8"/>
  <c r="C207" i="8"/>
  <c r="D207" i="8"/>
  <c r="E207" i="8"/>
  <c r="F207" i="8"/>
  <c r="G207" i="8"/>
  <c r="B208" i="8"/>
  <c r="C208" i="8"/>
  <c r="D208" i="8"/>
  <c r="E208" i="8"/>
  <c r="F208" i="8"/>
  <c r="G208" i="8"/>
  <c r="B209" i="8"/>
  <c r="C209" i="8"/>
  <c r="D209" i="8"/>
  <c r="E209" i="8"/>
  <c r="F209" i="8"/>
  <c r="G209" i="8"/>
  <c r="B210" i="8"/>
  <c r="C210" i="8"/>
  <c r="D210" i="8"/>
  <c r="E210" i="8"/>
  <c r="F210" i="8"/>
  <c r="G210" i="8"/>
  <c r="B211" i="8"/>
  <c r="C211" i="8"/>
  <c r="D211" i="8"/>
  <c r="E211" i="8"/>
  <c r="F211" i="8"/>
  <c r="G211" i="8"/>
  <c r="B212" i="8"/>
  <c r="C212" i="8"/>
  <c r="D212" i="8"/>
  <c r="E212" i="8"/>
  <c r="F212" i="8"/>
  <c r="G212" i="8"/>
  <c r="B213" i="8"/>
  <c r="C213" i="8"/>
  <c r="D213" i="8"/>
  <c r="E213" i="8"/>
  <c r="F213" i="8"/>
  <c r="G213" i="8"/>
  <c r="B214" i="8"/>
  <c r="C214" i="8"/>
  <c r="D214" i="8"/>
  <c r="E214" i="8"/>
  <c r="F214" i="8"/>
  <c r="G214" i="8"/>
  <c r="B215" i="8"/>
  <c r="C215" i="8"/>
  <c r="D215" i="8"/>
  <c r="E215" i="8"/>
  <c r="F215" i="8"/>
  <c r="G215" i="8"/>
  <c r="B216" i="8"/>
  <c r="C216" i="8"/>
  <c r="D216" i="8"/>
  <c r="E216" i="8"/>
  <c r="F216" i="8"/>
  <c r="G216" i="8"/>
  <c r="B217" i="8"/>
  <c r="C217" i="8"/>
  <c r="D217" i="8"/>
  <c r="E217" i="8"/>
  <c r="F217" i="8"/>
  <c r="G217" i="8"/>
  <c r="B218" i="8"/>
  <c r="C218" i="8"/>
  <c r="D218" i="8"/>
  <c r="E218" i="8"/>
  <c r="F218" i="8"/>
  <c r="G218" i="8"/>
  <c r="B219" i="8"/>
  <c r="C219" i="8"/>
  <c r="D219" i="8"/>
  <c r="E219" i="8"/>
  <c r="F219" i="8"/>
  <c r="G219" i="8"/>
  <c r="B220" i="8"/>
  <c r="C220" i="8"/>
  <c r="D220" i="8"/>
  <c r="E220" i="8"/>
  <c r="F220" i="8"/>
  <c r="G220" i="8"/>
  <c r="B221" i="8"/>
  <c r="C221" i="8"/>
  <c r="D221" i="8"/>
  <c r="E221" i="8"/>
  <c r="F221" i="8"/>
  <c r="G221" i="8"/>
  <c r="B222" i="8"/>
  <c r="C222" i="8"/>
  <c r="D222" i="8"/>
  <c r="E222" i="8"/>
  <c r="F222" i="8"/>
  <c r="G222" i="8"/>
  <c r="B223" i="8"/>
  <c r="C223" i="8"/>
  <c r="D223" i="8"/>
  <c r="E223" i="8"/>
  <c r="F223" i="8"/>
  <c r="G223" i="8"/>
  <c r="B224" i="8"/>
  <c r="C224" i="8"/>
  <c r="D224" i="8"/>
  <c r="E224" i="8"/>
  <c r="F224" i="8"/>
  <c r="G224" i="8"/>
  <c r="B225" i="8"/>
  <c r="C225" i="8"/>
  <c r="D225" i="8"/>
  <c r="E225" i="8"/>
  <c r="F225" i="8"/>
  <c r="G225" i="8"/>
  <c r="B226" i="8"/>
  <c r="C226" i="8"/>
  <c r="D226" i="8"/>
  <c r="E226" i="8"/>
  <c r="F226" i="8"/>
  <c r="G226" i="8"/>
  <c r="B227" i="8"/>
  <c r="C227" i="8"/>
  <c r="D227" i="8"/>
  <c r="E227" i="8"/>
  <c r="F227" i="8"/>
  <c r="G227" i="8"/>
  <c r="B228" i="8"/>
  <c r="C228" i="8"/>
  <c r="D228" i="8"/>
  <c r="E228" i="8"/>
  <c r="F228" i="8"/>
  <c r="G228" i="8"/>
  <c r="B229" i="8"/>
  <c r="C229" i="8"/>
  <c r="D229" i="8"/>
  <c r="E229" i="8"/>
  <c r="F229" i="8"/>
  <c r="G229" i="8"/>
  <c r="B230" i="8"/>
  <c r="C230" i="8"/>
  <c r="D230" i="8"/>
  <c r="E230" i="8"/>
  <c r="F230" i="8"/>
  <c r="G230" i="8"/>
  <c r="B231" i="8"/>
  <c r="C231" i="8"/>
  <c r="D231" i="8"/>
  <c r="E231" i="8"/>
  <c r="F231" i="8"/>
  <c r="G231" i="8"/>
  <c r="B232" i="8"/>
  <c r="C232" i="8"/>
  <c r="D232" i="8"/>
  <c r="E232" i="8"/>
  <c r="F232" i="8"/>
  <c r="G232" i="8"/>
  <c r="B233" i="8"/>
  <c r="C233" i="8"/>
  <c r="D233" i="8"/>
  <c r="E233" i="8"/>
  <c r="F233" i="8"/>
  <c r="G233" i="8"/>
  <c r="B234" i="8"/>
  <c r="C234" i="8"/>
  <c r="D234" i="8"/>
  <c r="E234" i="8"/>
  <c r="F234" i="8"/>
  <c r="G234" i="8"/>
  <c r="B235" i="8"/>
  <c r="C235" i="8"/>
  <c r="D235" i="8"/>
  <c r="E235" i="8"/>
  <c r="F235" i="8"/>
  <c r="G235" i="8"/>
  <c r="B236" i="8"/>
  <c r="C236" i="8"/>
  <c r="D236" i="8"/>
  <c r="E236" i="8"/>
  <c r="F236" i="8"/>
  <c r="G236" i="8"/>
  <c r="B237" i="8"/>
  <c r="C237" i="8"/>
  <c r="D237" i="8"/>
  <c r="E237" i="8"/>
  <c r="F237" i="8"/>
  <c r="G237" i="8"/>
  <c r="B238" i="8"/>
  <c r="C238" i="8"/>
  <c r="D238" i="8"/>
  <c r="E238" i="8"/>
  <c r="F238" i="8"/>
  <c r="G238" i="8"/>
  <c r="B239" i="8"/>
  <c r="C239" i="8"/>
  <c r="D239" i="8"/>
  <c r="E239" i="8"/>
  <c r="F239" i="8"/>
  <c r="G239" i="8"/>
  <c r="B240" i="8"/>
  <c r="C240" i="8"/>
  <c r="D240" i="8"/>
  <c r="E240" i="8"/>
  <c r="F240" i="8"/>
  <c r="G240" i="8"/>
  <c r="B241" i="8"/>
  <c r="C241" i="8"/>
  <c r="D241" i="8"/>
  <c r="E241" i="8"/>
  <c r="F241" i="8"/>
  <c r="G241" i="8"/>
  <c r="B242" i="8"/>
  <c r="C242" i="8"/>
  <c r="D242" i="8"/>
  <c r="E242" i="8"/>
  <c r="F242" i="8"/>
  <c r="G242" i="8"/>
  <c r="B243" i="8"/>
  <c r="C243" i="8"/>
  <c r="D243" i="8"/>
  <c r="E243" i="8"/>
  <c r="F243" i="8"/>
  <c r="G243" i="8"/>
  <c r="B244" i="8"/>
  <c r="C244" i="8"/>
  <c r="D244" i="8"/>
  <c r="E244" i="8"/>
  <c r="F244" i="8"/>
  <c r="G244" i="8"/>
  <c r="B245" i="8"/>
  <c r="C245" i="8"/>
  <c r="D245" i="8"/>
  <c r="E245" i="8"/>
  <c r="F245" i="8"/>
  <c r="G245" i="8"/>
  <c r="B246" i="8"/>
  <c r="C246" i="8"/>
  <c r="D246" i="8"/>
  <c r="E246" i="8"/>
  <c r="F246" i="8"/>
  <c r="G246" i="8"/>
  <c r="B247" i="8"/>
  <c r="C247" i="8"/>
  <c r="D247" i="8"/>
  <c r="E247" i="8"/>
  <c r="F247" i="8"/>
  <c r="G247" i="8"/>
  <c r="B248" i="8"/>
  <c r="C248" i="8"/>
  <c r="D248" i="8"/>
  <c r="E248" i="8"/>
  <c r="F248" i="8"/>
  <c r="G248" i="8"/>
  <c r="B249" i="8"/>
  <c r="C249" i="8"/>
  <c r="D249" i="8"/>
  <c r="E249" i="8"/>
  <c r="F249" i="8"/>
  <c r="G249" i="8"/>
  <c r="B23" i="8"/>
  <c r="C23" i="8"/>
  <c r="D23" i="8"/>
  <c r="E23" i="8"/>
  <c r="F23" i="8"/>
  <c r="G23" i="8"/>
  <c r="B24" i="8"/>
  <c r="C24" i="8"/>
  <c r="D24" i="8"/>
  <c r="E24" i="8"/>
  <c r="F24" i="8"/>
  <c r="G24" i="8"/>
  <c r="B25" i="8"/>
  <c r="C25" i="8"/>
  <c r="D25" i="8"/>
  <c r="E25" i="8"/>
  <c r="F25" i="8"/>
  <c r="G25" i="8"/>
  <c r="B26" i="8"/>
  <c r="C26" i="8"/>
  <c r="D26" i="8"/>
  <c r="E26" i="8"/>
  <c r="F26" i="8"/>
  <c r="G26" i="8"/>
  <c r="B27" i="8"/>
  <c r="C27" i="8"/>
  <c r="D27" i="8"/>
  <c r="E27" i="8"/>
  <c r="F27" i="8"/>
  <c r="G27" i="8"/>
  <c r="B28" i="8"/>
  <c r="C28" i="8"/>
  <c r="D28" i="8"/>
  <c r="E28" i="8"/>
  <c r="F28" i="8"/>
  <c r="G28" i="8"/>
  <c r="B29" i="8"/>
  <c r="C29" i="8"/>
  <c r="D29" i="8"/>
  <c r="E29" i="8"/>
  <c r="F29" i="8"/>
  <c r="G29" i="8"/>
  <c r="B30" i="8"/>
  <c r="C30" i="8"/>
  <c r="D30" i="8"/>
  <c r="E30" i="8"/>
  <c r="F30" i="8"/>
  <c r="G30" i="8"/>
  <c r="B31" i="8"/>
  <c r="C31" i="8"/>
  <c r="D31" i="8"/>
  <c r="E31" i="8"/>
  <c r="F31" i="8"/>
  <c r="G31" i="8"/>
  <c r="B32" i="8"/>
  <c r="C32" i="8"/>
  <c r="D32" i="8"/>
  <c r="E32" i="8"/>
  <c r="F32" i="8"/>
  <c r="G32" i="8"/>
  <c r="B33" i="8"/>
  <c r="C33" i="8"/>
  <c r="D33" i="8"/>
  <c r="E33" i="8"/>
  <c r="F33" i="8"/>
  <c r="G33" i="8"/>
  <c r="B34" i="8"/>
  <c r="C34" i="8"/>
  <c r="D34" i="8"/>
  <c r="E34" i="8"/>
  <c r="F34" i="8"/>
  <c r="G34" i="8"/>
  <c r="B35" i="8"/>
  <c r="C35" i="8"/>
  <c r="D35" i="8"/>
  <c r="E35" i="8"/>
  <c r="F35" i="8"/>
  <c r="G35" i="8"/>
  <c r="B36" i="8"/>
  <c r="C36" i="8"/>
  <c r="D36" i="8"/>
  <c r="E36" i="8"/>
  <c r="F36" i="8"/>
  <c r="G36" i="8"/>
  <c r="B37" i="8"/>
  <c r="C37" i="8"/>
  <c r="D37" i="8"/>
  <c r="E37" i="8"/>
  <c r="F37" i="8"/>
  <c r="G37" i="8"/>
  <c r="B38" i="8"/>
  <c r="C38" i="8"/>
  <c r="D38" i="8"/>
  <c r="E38" i="8"/>
  <c r="F38" i="8"/>
  <c r="G38" i="8"/>
  <c r="B39" i="8"/>
  <c r="C39" i="8"/>
  <c r="D39" i="8"/>
  <c r="E39" i="8"/>
  <c r="F39" i="8"/>
  <c r="G39" i="8"/>
  <c r="B40" i="8"/>
  <c r="C40" i="8"/>
  <c r="D40" i="8"/>
  <c r="E40" i="8"/>
  <c r="F40" i="8"/>
  <c r="G40" i="8"/>
  <c r="B41" i="8"/>
  <c r="C41" i="8"/>
  <c r="D41" i="8"/>
  <c r="E41" i="8"/>
  <c r="F41" i="8"/>
  <c r="G41" i="8"/>
  <c r="B6" i="8"/>
  <c r="C6" i="8"/>
  <c r="D6" i="8"/>
  <c r="E6" i="8"/>
  <c r="F6" i="8"/>
  <c r="G6" i="8"/>
  <c r="B7" i="8"/>
  <c r="C7" i="8"/>
  <c r="D7" i="8"/>
  <c r="E7" i="8"/>
  <c r="F7" i="8"/>
  <c r="G7" i="8"/>
  <c r="B8" i="8"/>
  <c r="C8" i="8"/>
  <c r="D8" i="8"/>
  <c r="E8" i="8"/>
  <c r="F8" i="8"/>
  <c r="G8" i="8"/>
  <c r="B9" i="8"/>
  <c r="C9" i="8"/>
  <c r="D9" i="8"/>
  <c r="E9" i="8"/>
  <c r="F9" i="8"/>
  <c r="G9" i="8"/>
  <c r="B10" i="8"/>
  <c r="C10" i="8"/>
  <c r="D10" i="8"/>
  <c r="E10" i="8"/>
  <c r="F10" i="8"/>
  <c r="G10" i="8"/>
  <c r="B11" i="8"/>
  <c r="C11" i="8"/>
  <c r="D11" i="8"/>
  <c r="E11" i="8"/>
  <c r="F11" i="8"/>
  <c r="G11" i="8"/>
  <c r="B12" i="8"/>
  <c r="C12" i="8"/>
  <c r="D12" i="8"/>
  <c r="E12" i="8"/>
  <c r="F12" i="8"/>
  <c r="G12" i="8"/>
  <c r="B13" i="8"/>
  <c r="C13" i="8"/>
  <c r="D13" i="8"/>
  <c r="E13" i="8"/>
  <c r="F13" i="8"/>
  <c r="G13" i="8"/>
  <c r="B14" i="8"/>
  <c r="C14" i="8"/>
  <c r="D14" i="8"/>
  <c r="E14" i="8"/>
  <c r="F14" i="8"/>
  <c r="G14" i="8"/>
  <c r="B15" i="8"/>
  <c r="C15" i="8"/>
  <c r="D15" i="8"/>
  <c r="E15" i="8"/>
  <c r="F15" i="8"/>
  <c r="G15" i="8"/>
  <c r="B16" i="8"/>
  <c r="C16" i="8"/>
  <c r="D16" i="8"/>
  <c r="E16" i="8"/>
  <c r="F16" i="8"/>
  <c r="G16" i="8"/>
  <c r="B17" i="8"/>
  <c r="C17" i="8"/>
  <c r="D17" i="8"/>
  <c r="E17" i="8"/>
  <c r="F17" i="8"/>
  <c r="G17" i="8"/>
  <c r="B18" i="8"/>
  <c r="C18" i="8"/>
  <c r="D18" i="8"/>
  <c r="E18" i="8"/>
  <c r="F18" i="8"/>
  <c r="G18" i="8"/>
  <c r="B19" i="8"/>
  <c r="C19" i="8"/>
  <c r="D19" i="8"/>
  <c r="E19" i="8"/>
  <c r="F19" i="8"/>
  <c r="G19" i="8"/>
  <c r="B20" i="8"/>
  <c r="C20" i="8"/>
  <c r="D20" i="8"/>
  <c r="E20" i="8"/>
  <c r="F20" i="8"/>
  <c r="G20" i="8"/>
  <c r="B21" i="8"/>
  <c r="C21" i="8"/>
  <c r="D21" i="8"/>
  <c r="E21" i="8"/>
  <c r="F21" i="8"/>
  <c r="G21" i="8"/>
  <c r="B22" i="8"/>
  <c r="C22" i="8"/>
  <c r="D22" i="8"/>
  <c r="E22" i="8"/>
  <c r="F22" i="8"/>
  <c r="G22" i="8"/>
  <c r="C5" i="8"/>
  <c r="D5" i="8"/>
  <c r="E5" i="8"/>
  <c r="F5" i="8"/>
  <c r="G5" i="8"/>
  <c r="B5" i="8"/>
  <c r="J2" i="6"/>
  <c r="J248" i="6"/>
  <c r="J247" i="6"/>
  <c r="J246" i="6"/>
  <c r="J245" i="6"/>
  <c r="J244" i="6"/>
  <c r="J243" i="6"/>
  <c r="J242" i="6"/>
  <c r="J241" i="6"/>
  <c r="J240" i="6"/>
  <c r="J239" i="6"/>
  <c r="J238" i="6"/>
  <c r="J237" i="6"/>
  <c r="J236" i="6"/>
  <c r="J235" i="6"/>
  <c r="J234" i="6"/>
  <c r="J233" i="6"/>
  <c r="J232" i="6"/>
  <c r="J231" i="6"/>
  <c r="J230" i="6"/>
  <c r="J229" i="6"/>
  <c r="J228" i="6"/>
  <c r="J227" i="6"/>
  <c r="J226" i="6"/>
  <c r="J225" i="6"/>
  <c r="J224" i="6"/>
  <c r="J223" i="6"/>
  <c r="J222" i="6"/>
  <c r="J221" i="6"/>
  <c r="J220" i="6"/>
  <c r="J219" i="6"/>
  <c r="J218" i="6"/>
  <c r="J217" i="6"/>
  <c r="J216" i="6"/>
  <c r="J215" i="6"/>
  <c r="J214" i="6"/>
  <c r="J213" i="6"/>
  <c r="J212" i="6"/>
  <c r="J211" i="6"/>
  <c r="J210" i="6"/>
  <c r="J209" i="6"/>
  <c r="J208" i="6"/>
  <c r="J207" i="6"/>
  <c r="J206" i="6"/>
  <c r="J205" i="6"/>
  <c r="J204" i="6"/>
  <c r="J203" i="6"/>
  <c r="J202" i="6"/>
  <c r="J201" i="6"/>
  <c r="J200" i="6"/>
  <c r="J199" i="6"/>
  <c r="J198" i="6"/>
  <c r="J197" i="6"/>
  <c r="J196" i="6"/>
  <c r="J195" i="6"/>
  <c r="J194" i="6"/>
  <c r="J193" i="6"/>
  <c r="J192" i="6"/>
  <c r="J191" i="6"/>
  <c r="J190" i="6"/>
  <c r="J189" i="6"/>
  <c r="J188" i="6"/>
  <c r="J187" i="6"/>
  <c r="J186" i="6"/>
  <c r="J185" i="6"/>
  <c r="J184" i="6"/>
  <c r="J183" i="6"/>
  <c r="J182" i="6"/>
  <c r="J181" i="6"/>
  <c r="J180" i="6"/>
  <c r="J179" i="6"/>
  <c r="J178" i="6"/>
  <c r="J177" i="6"/>
  <c r="J176" i="6"/>
  <c r="J175" i="6"/>
  <c r="J174" i="6"/>
  <c r="J173" i="6"/>
  <c r="J172" i="6"/>
  <c r="J171" i="6"/>
  <c r="J170" i="6"/>
  <c r="J169" i="6"/>
  <c r="J168" i="6"/>
  <c r="J167" i="6"/>
  <c r="J166" i="6"/>
  <c r="J165" i="6"/>
  <c r="J164" i="6"/>
  <c r="J163" i="6"/>
  <c r="J162" i="6"/>
  <c r="J161" i="6"/>
  <c r="J160" i="6"/>
  <c r="J159" i="6"/>
  <c r="J158" i="6"/>
  <c r="J157" i="6"/>
  <c r="J156" i="6"/>
  <c r="J155" i="6"/>
  <c r="J154" i="6"/>
  <c r="J153" i="6"/>
  <c r="J152" i="6"/>
  <c r="J151" i="6"/>
  <c r="J150" i="6"/>
  <c r="J149" i="6"/>
  <c r="J148" i="6"/>
  <c r="J147" i="6"/>
  <c r="J146" i="6"/>
  <c r="J145" i="6"/>
  <c r="J144" i="6"/>
  <c r="J143" i="6"/>
  <c r="J142" i="6"/>
  <c r="J141" i="6"/>
  <c r="J140" i="6"/>
  <c r="J139" i="6"/>
  <c r="J138" i="6"/>
  <c r="J137" i="6"/>
  <c r="J136" i="6"/>
  <c r="J135" i="6"/>
  <c r="J134" i="6"/>
  <c r="J133" i="6"/>
  <c r="J132" i="6"/>
  <c r="J131" i="6"/>
  <c r="J130" i="6"/>
  <c r="J129" i="6"/>
  <c r="J128" i="6"/>
  <c r="J127" i="6"/>
  <c r="J126" i="6"/>
  <c r="J125" i="6"/>
  <c r="J124" i="6"/>
  <c r="J123" i="6"/>
  <c r="J122" i="6"/>
  <c r="J121" i="6"/>
  <c r="J120" i="6"/>
  <c r="J119" i="6"/>
  <c r="J118" i="6"/>
  <c r="J117" i="6"/>
  <c r="J116" i="6"/>
  <c r="J115" i="6"/>
  <c r="J114" i="6"/>
  <c r="J113" i="6"/>
  <c r="J112" i="6"/>
  <c r="J111" i="6"/>
  <c r="J110" i="6"/>
  <c r="J109" i="6"/>
  <c r="J108" i="6"/>
  <c r="J107" i="6"/>
  <c r="J106" i="6"/>
  <c r="J105" i="6"/>
  <c r="J104" i="6"/>
  <c r="J103" i="6"/>
  <c r="J102" i="6"/>
  <c r="J101" i="6"/>
  <c r="J100" i="6"/>
  <c r="J99" i="6"/>
  <c r="J98" i="6"/>
  <c r="J97" i="6"/>
  <c r="J96" i="6"/>
  <c r="J95" i="6"/>
  <c r="J94" i="6"/>
  <c r="J93" i="6"/>
  <c r="J92" i="6"/>
  <c r="J91" i="6"/>
  <c r="J90" i="6"/>
  <c r="J89" i="6"/>
  <c r="J88" i="6"/>
  <c r="J87" i="6"/>
  <c r="J86" i="6"/>
  <c r="J85" i="6"/>
  <c r="J84" i="6"/>
  <c r="J83" i="6"/>
  <c r="J82" i="6"/>
  <c r="J81" i="6"/>
  <c r="J80" i="6"/>
  <c r="J79" i="6"/>
  <c r="J78" i="6"/>
  <c r="J77" i="6"/>
  <c r="J76" i="6"/>
  <c r="J75" i="6"/>
  <c r="J74" i="6"/>
  <c r="J73" i="6"/>
  <c r="J72" i="6"/>
  <c r="J71" i="6"/>
  <c r="J70" i="6"/>
  <c r="J69" i="6"/>
  <c r="J68" i="6"/>
  <c r="J67" i="6"/>
  <c r="J66" i="6"/>
  <c r="J65" i="6"/>
  <c r="J64" i="6"/>
  <c r="J63" i="6"/>
  <c r="J62" i="6"/>
  <c r="J61" i="6"/>
  <c r="J60" i="6"/>
  <c r="J59" i="6"/>
  <c r="J58" i="6"/>
  <c r="J57" i="6"/>
  <c r="J56" i="6"/>
  <c r="J55" i="6"/>
  <c r="J54" i="6"/>
  <c r="J53" i="6"/>
  <c r="J52" i="6"/>
  <c r="J51" i="6"/>
  <c r="J50" i="6"/>
  <c r="J49" i="6"/>
  <c r="J48" i="6"/>
  <c r="J47" i="6"/>
  <c r="J46" i="6"/>
  <c r="J45" i="6"/>
  <c r="J44" i="6"/>
  <c r="J43"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J10" i="6"/>
  <c r="J9" i="6"/>
  <c r="J8" i="6"/>
  <c r="J7" i="6"/>
  <c r="J6" i="6"/>
  <c r="J5" i="6"/>
  <c r="J4" i="6"/>
  <c r="J3" i="6"/>
  <c r="P4" i="6"/>
  <c r="O10" i="6"/>
  <c r="T10" i="6"/>
  <c r="P7" i="6"/>
  <c r="P2" i="6"/>
  <c r="R6" i="6"/>
  <c r="T5" i="6"/>
  <c r="M5" i="6"/>
  <c r="P3" i="6"/>
  <c r="N9" i="6"/>
  <c r="N6" i="6"/>
  <c r="S9" i="6"/>
  <c r="O6" i="6"/>
  <c r="R4" i="6"/>
  <c r="Q10" i="6"/>
  <c r="S2" i="6"/>
  <c r="R3" i="6"/>
  <c r="O7" i="6"/>
  <c r="S4" i="6"/>
  <c r="U10" i="6"/>
  <c r="O2" i="6"/>
  <c r="U3" i="6"/>
  <c r="S5" i="6"/>
  <c r="Q7" i="6"/>
  <c r="O9" i="6"/>
  <c r="N7" i="6"/>
  <c r="N3" i="6"/>
  <c r="U4" i="6"/>
  <c r="S6" i="6"/>
  <c r="P9" i="6"/>
  <c r="N4" i="6"/>
  <c r="U5" i="6"/>
  <c r="S7" i="6"/>
  <c r="Q9" i="6"/>
  <c r="S8" i="6"/>
  <c r="O4" i="6"/>
  <c r="M6" i="6"/>
  <c r="T7" i="6"/>
  <c r="M10" i="6"/>
  <c r="T2" i="6"/>
  <c r="M2" i="6"/>
  <c r="N2" i="6"/>
  <c r="O5" i="6"/>
  <c r="M7" i="6"/>
  <c r="T8" i="6"/>
  <c r="R10" i="6"/>
  <c r="S10" i="6"/>
  <c r="P5" i="6"/>
  <c r="R7" i="6"/>
  <c r="S3" i="6"/>
  <c r="Q5" i="6"/>
  <c r="N8" i="6"/>
  <c r="U9" i="6"/>
  <c r="T3" i="6"/>
  <c r="Q6" i="6"/>
  <c r="R9" i="6"/>
  <c r="Q2" i="6"/>
  <c r="M3" i="6"/>
  <c r="T4" i="6"/>
  <c r="P8" i="6"/>
  <c r="N10" i="6"/>
  <c r="T9" i="6"/>
  <c r="M4" i="6"/>
  <c r="M8" i="6"/>
  <c r="O3" i="6"/>
  <c r="T6" i="6"/>
  <c r="R8" i="6"/>
  <c r="P10" i="6"/>
  <c r="N5" i="6"/>
  <c r="U6" i="6"/>
  <c r="R2" i="6"/>
  <c r="U2" i="6"/>
  <c r="Q3" i="6"/>
  <c r="U7" i="6"/>
  <c r="U8" i="6"/>
  <c r="Q4" i="6"/>
  <c r="Q8" i="6"/>
  <c r="P6" i="6"/>
  <c r="M9" i="6"/>
  <c r="R5" i="6"/>
  <c r="O8" i="6"/>
  <c r="F3" i="8" l="1"/>
  <c r="D3" i="8"/>
  <c r="E3" i="8"/>
  <c r="B3" i="8"/>
  <c r="G3" i="8"/>
  <c r="C3" i="8"/>
  <c r="R21" i="6"/>
  <c r="N21" i="6"/>
  <c r="O20" i="6"/>
  <c r="T19" i="6"/>
  <c r="P19" i="6"/>
  <c r="U18" i="6"/>
  <c r="Q18" i="6"/>
  <c r="M18" i="6"/>
  <c r="R17" i="6"/>
  <c r="N17" i="6"/>
  <c r="S16" i="6"/>
  <c r="O16" i="6"/>
  <c r="T15" i="6"/>
  <c r="P15" i="6"/>
  <c r="S20" i="6"/>
  <c r="U21" i="6"/>
  <c r="Q21" i="6"/>
  <c r="M21" i="6"/>
  <c r="R20" i="6"/>
  <c r="N20" i="6"/>
  <c r="S19" i="6"/>
  <c r="O19" i="6"/>
  <c r="T18" i="6"/>
  <c r="P18" i="6"/>
  <c r="U17" i="6"/>
  <c r="Q17" i="6"/>
  <c r="M17" i="6"/>
  <c r="R16" i="6"/>
  <c r="N16" i="6"/>
  <c r="S15" i="6"/>
  <c r="O15" i="6"/>
  <c r="P21" i="6"/>
  <c r="Q20" i="6"/>
  <c r="M20" i="6"/>
  <c r="R19" i="6"/>
  <c r="S18" i="6"/>
  <c r="O18" i="6"/>
  <c r="T17" i="6"/>
  <c r="P17" i="6"/>
  <c r="U16" i="6"/>
  <c r="Q16" i="6"/>
  <c r="M16" i="6"/>
  <c r="R15" i="6"/>
  <c r="N15" i="6"/>
  <c r="T21" i="6"/>
  <c r="U20" i="6"/>
  <c r="N19" i="6"/>
  <c r="S21" i="6"/>
  <c r="O21" i="6"/>
  <c r="T20" i="6"/>
  <c r="P20" i="6"/>
  <c r="U19" i="6"/>
  <c r="Q19" i="6"/>
  <c r="M19" i="6"/>
  <c r="R18" i="6"/>
  <c r="N18" i="6"/>
  <c r="S17" i="6"/>
  <c r="O17" i="6"/>
  <c r="T16" i="6"/>
  <c r="P16" i="6"/>
  <c r="U15" i="6"/>
  <c r="Q15" i="6"/>
  <c r="M15" i="6"/>
  <c r="P14" i="6"/>
  <c r="U14" i="6"/>
  <c r="Q14" i="6"/>
  <c r="T14" i="6"/>
  <c r="S14" i="6"/>
  <c r="R14" i="6"/>
  <c r="N14" i="6"/>
  <c r="O14" i="6"/>
  <c r="M14" i="6"/>
  <c r="AV154" i="1"/>
  <c r="AV155" i="1"/>
  <c r="AV156" i="1"/>
  <c r="AV157" i="1"/>
  <c r="AV158" i="1"/>
  <c r="AV159" i="1"/>
  <c r="AV160" i="1"/>
  <c r="AV161" i="1"/>
  <c r="AV162" i="1"/>
  <c r="AV163" i="1"/>
  <c r="AV164" i="1"/>
  <c r="AV165" i="1"/>
  <c r="AV166" i="1"/>
  <c r="AV167" i="1"/>
  <c r="AV168" i="1"/>
  <c r="AV169" i="1"/>
  <c r="AV170" i="1"/>
  <c r="AV171" i="1"/>
  <c r="AV172" i="1"/>
  <c r="AV173" i="1"/>
  <c r="AV174" i="1"/>
  <c r="AV175" i="1"/>
  <c r="AV176" i="1"/>
  <c r="AV177" i="1"/>
  <c r="AV178" i="1"/>
  <c r="AV179" i="1"/>
  <c r="AV180" i="1"/>
  <c r="AV181" i="1"/>
  <c r="AV182" i="1"/>
  <c r="AV183" i="1"/>
  <c r="AV184" i="1"/>
  <c r="AV185" i="1"/>
  <c r="AV186" i="1"/>
  <c r="AV187" i="1"/>
  <c r="AV188" i="1"/>
  <c r="AV189" i="1"/>
  <c r="AV190" i="1"/>
  <c r="AV191" i="1"/>
  <c r="AV192" i="1"/>
  <c r="AV193" i="1"/>
  <c r="AV194" i="1"/>
  <c r="AV195" i="1"/>
  <c r="AV196" i="1"/>
  <c r="AV197" i="1"/>
  <c r="AV198" i="1"/>
  <c r="AV199" i="1"/>
  <c r="AV200" i="1"/>
  <c r="AV201" i="1"/>
  <c r="AV202" i="1"/>
  <c r="AV203" i="1"/>
  <c r="AV204" i="1"/>
  <c r="AV205" i="1"/>
  <c r="AV206" i="1"/>
  <c r="AV207" i="1"/>
  <c r="AV208" i="1"/>
  <c r="AV209" i="1"/>
  <c r="AV210" i="1"/>
  <c r="AV211" i="1"/>
  <c r="AV212" i="1"/>
  <c r="AV213" i="1"/>
  <c r="AV214" i="1"/>
  <c r="AV215" i="1"/>
  <c r="AV216" i="1"/>
  <c r="AV217" i="1"/>
  <c r="AV218" i="1"/>
  <c r="AV219" i="1"/>
  <c r="AV220" i="1"/>
  <c r="AV221" i="1"/>
  <c r="AV222" i="1"/>
  <c r="AV223" i="1"/>
  <c r="AV224" i="1"/>
  <c r="AV225" i="1"/>
  <c r="AV226" i="1"/>
  <c r="AV227" i="1"/>
  <c r="AV228" i="1"/>
  <c r="AV229" i="1"/>
  <c r="AV230" i="1"/>
  <c r="AV231" i="1"/>
  <c r="AV232" i="1"/>
  <c r="AV233" i="1"/>
  <c r="AV234" i="1"/>
  <c r="AV235" i="1"/>
  <c r="AV236" i="1"/>
  <c r="AV237" i="1"/>
  <c r="AV238" i="1"/>
  <c r="AV239" i="1"/>
  <c r="AV240" i="1"/>
  <c r="AV241" i="1"/>
  <c r="AV242" i="1"/>
  <c r="AV243" i="1"/>
  <c r="AV244" i="1"/>
  <c r="AV245" i="1"/>
  <c r="AV246" i="1"/>
  <c r="AV247" i="1"/>
  <c r="AV248" i="1"/>
  <c r="AV9" i="1" l="1"/>
  <c r="AV10" i="1"/>
  <c r="AV11"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1" i="1"/>
  <c r="AV112" i="1"/>
  <c r="AV113" i="1"/>
  <c r="AV114" i="1"/>
  <c r="AV115" i="1"/>
  <c r="AV116" i="1"/>
  <c r="AV117" i="1"/>
  <c r="AV118" i="1"/>
  <c r="AV119" i="1"/>
  <c r="AV120" i="1"/>
  <c r="AV121" i="1"/>
  <c r="AV122" i="1"/>
  <c r="AV123" i="1"/>
  <c r="AV124" i="1"/>
  <c r="AV125" i="1"/>
  <c r="AV126" i="1"/>
  <c r="AV127" i="1"/>
  <c r="AV128" i="1"/>
  <c r="AV129" i="1"/>
  <c r="AV130" i="1"/>
  <c r="AV131" i="1"/>
  <c r="AV132" i="1"/>
  <c r="AV133" i="1"/>
  <c r="AV134" i="1"/>
  <c r="AV135" i="1"/>
  <c r="AV136" i="1"/>
  <c r="AV137" i="1"/>
  <c r="AV138" i="1"/>
  <c r="AV139" i="1"/>
  <c r="AV140" i="1"/>
  <c r="AV141" i="1"/>
  <c r="AV142" i="1"/>
  <c r="AV143" i="1"/>
  <c r="AV144" i="1"/>
  <c r="AV145" i="1"/>
  <c r="AV146" i="1"/>
  <c r="AV147" i="1"/>
  <c r="AV148" i="1"/>
  <c r="AV149" i="1"/>
  <c r="AV150" i="1"/>
  <c r="AV151" i="1"/>
  <c r="AV152" i="1"/>
  <c r="AV153" i="1"/>
  <c r="AV3" i="1"/>
  <c r="AV4" i="1"/>
  <c r="AV5" i="1"/>
  <c r="AV6" i="1"/>
  <c r="AV7" i="1"/>
  <c r="AV8" i="1"/>
  <c r="AQ199" i="8" l="1"/>
  <c r="AQ179" i="8"/>
  <c r="AQ58" i="8"/>
  <c r="AQ117" i="8"/>
  <c r="AQ7" i="8"/>
  <c r="AQ85" i="8"/>
  <c r="AQ136" i="8"/>
  <c r="AQ206" i="8"/>
  <c r="AQ8" i="8"/>
  <c r="AQ53" i="8"/>
  <c r="AQ149" i="8"/>
  <c r="AQ222" i="8"/>
  <c r="AQ41" i="8"/>
  <c r="AQ101" i="8"/>
  <c r="AQ165" i="8"/>
  <c r="AQ238" i="8"/>
  <c r="AQ6" i="8"/>
  <c r="AQ20" i="8"/>
  <c r="AQ45" i="8"/>
  <c r="AQ73" i="8"/>
  <c r="AQ89" i="8"/>
  <c r="AQ55" i="8"/>
  <c r="AQ105" i="8"/>
  <c r="AQ121" i="8"/>
  <c r="AQ144" i="8"/>
  <c r="AQ153" i="8"/>
  <c r="AQ187" i="8"/>
  <c r="AQ203" i="8"/>
  <c r="AQ210" i="8"/>
  <c r="AQ226" i="8"/>
  <c r="AQ242" i="8"/>
  <c r="AQ249" i="8"/>
  <c r="AQ21" i="8"/>
  <c r="AQ26" i="8"/>
  <c r="AQ35" i="8"/>
  <c r="AQ77" i="8"/>
  <c r="AQ63" i="8"/>
  <c r="AQ93" i="8"/>
  <c r="AQ109" i="8"/>
  <c r="AQ125" i="8"/>
  <c r="AQ135" i="8"/>
  <c r="AQ157" i="8"/>
  <c r="AQ191" i="8"/>
  <c r="AQ170" i="8"/>
  <c r="AQ214" i="8"/>
  <c r="AQ230" i="8"/>
  <c r="AQ246" i="8"/>
  <c r="AQ29" i="8"/>
  <c r="AQ36" i="8"/>
  <c r="AQ50" i="8"/>
  <c r="AQ81" i="8"/>
  <c r="AQ67" i="8"/>
  <c r="AQ97" i="8"/>
  <c r="AQ113" i="8"/>
  <c r="AQ129" i="8"/>
  <c r="AQ143" i="8"/>
  <c r="AQ161" i="8"/>
  <c r="AQ195" i="8"/>
  <c r="AQ178" i="8"/>
  <c r="AQ218" i="8"/>
  <c r="AQ234" i="8"/>
  <c r="AQ171" i="8"/>
  <c r="AQ9" i="8"/>
  <c r="AQ10" i="8"/>
  <c r="AQ23" i="8"/>
  <c r="AQ11" i="8"/>
  <c r="AQ12" i="8"/>
  <c r="AQ22" i="8"/>
  <c r="AQ30" i="8"/>
  <c r="AQ38" i="8"/>
  <c r="AQ42" i="8"/>
  <c r="AQ46" i="8"/>
  <c r="AQ37" i="8"/>
  <c r="AQ52" i="8"/>
  <c r="AQ60" i="8"/>
  <c r="AQ74" i="8"/>
  <c r="AQ78" i="8"/>
  <c r="AQ82" i="8"/>
  <c r="AQ86" i="8"/>
  <c r="AQ90" i="8"/>
  <c r="AQ64" i="8"/>
  <c r="AQ68" i="8"/>
  <c r="AQ57" i="8"/>
  <c r="AQ59" i="8"/>
  <c r="AQ94" i="8"/>
  <c r="AQ98" i="8"/>
  <c r="AQ102" i="8"/>
  <c r="AQ106" i="8"/>
  <c r="AQ110" i="8"/>
  <c r="AQ114" i="8"/>
  <c r="AQ118" i="8"/>
  <c r="AQ122" i="8"/>
  <c r="AQ126" i="8"/>
  <c r="AQ130" i="8"/>
  <c r="AQ138" i="8"/>
  <c r="AQ146" i="8"/>
  <c r="AQ137" i="8"/>
  <c r="AQ145" i="8"/>
  <c r="AQ150" i="8"/>
  <c r="AQ154" i="8"/>
  <c r="AQ158" i="8"/>
  <c r="AQ162" i="8"/>
  <c r="AQ166" i="8"/>
  <c r="AQ188" i="8"/>
  <c r="AQ192" i="8"/>
  <c r="AQ196" i="8"/>
  <c r="AQ200" i="8"/>
  <c r="AQ204" i="8"/>
  <c r="AQ172" i="8"/>
  <c r="AQ180" i="8"/>
  <c r="AQ207" i="8"/>
  <c r="AQ211" i="8"/>
  <c r="AQ215" i="8"/>
  <c r="AQ219" i="8"/>
  <c r="AQ223" i="8"/>
  <c r="AQ227" i="8"/>
  <c r="AQ231" i="8"/>
  <c r="AQ235" i="8"/>
  <c r="AQ239" i="8"/>
  <c r="AQ243" i="8"/>
  <c r="AQ247" i="8"/>
  <c r="AQ173" i="8"/>
  <c r="AQ181" i="8"/>
  <c r="AQ13" i="8"/>
  <c r="AQ14" i="8"/>
  <c r="AQ25" i="8"/>
  <c r="AQ15" i="8"/>
  <c r="AQ16" i="8"/>
  <c r="AQ24" i="8"/>
  <c r="AQ33" i="8"/>
  <c r="AQ39" i="8"/>
  <c r="AQ43" i="8"/>
  <c r="AQ28" i="8"/>
  <c r="AQ47" i="8"/>
  <c r="AQ54" i="8"/>
  <c r="AQ71" i="8"/>
  <c r="AQ75" i="8"/>
  <c r="AQ79" i="8"/>
  <c r="AQ83" i="8"/>
  <c r="AQ87" i="8"/>
  <c r="AQ61" i="8"/>
  <c r="AQ65" i="8"/>
  <c r="AQ70" i="8"/>
  <c r="AQ69" i="8"/>
  <c r="AQ91" i="8"/>
  <c r="AQ95" i="8"/>
  <c r="AQ99" i="8"/>
  <c r="AQ103" i="8"/>
  <c r="AQ107" i="8"/>
  <c r="AQ111" i="8"/>
  <c r="AQ115" i="8"/>
  <c r="AQ119" i="8"/>
  <c r="AQ123" i="8"/>
  <c r="AQ127" i="8"/>
  <c r="AQ132" i="8"/>
  <c r="AQ140" i="8"/>
  <c r="AQ131" i="8"/>
  <c r="AQ139" i="8"/>
  <c r="AQ147" i="8"/>
  <c r="AQ151" i="8"/>
  <c r="AQ155" i="8"/>
  <c r="AQ159" i="8"/>
  <c r="AQ163" i="8"/>
  <c r="AQ185" i="8"/>
  <c r="AQ189" i="8"/>
  <c r="AQ193" i="8"/>
  <c r="AQ197" i="8"/>
  <c r="AQ201" i="8"/>
  <c r="AQ205" i="8"/>
  <c r="AQ174" i="8"/>
  <c r="AQ182" i="8"/>
  <c r="AQ208" i="8"/>
  <c r="AQ212" i="8"/>
  <c r="AQ216" i="8"/>
  <c r="AQ220" i="8"/>
  <c r="AQ224" i="8"/>
  <c r="AQ228" i="8"/>
  <c r="AQ232" i="8"/>
  <c r="AQ236" i="8"/>
  <c r="AQ240" i="8"/>
  <c r="AQ244" i="8"/>
  <c r="AQ167" i="8"/>
  <c r="AQ175" i="8"/>
  <c r="AQ183" i="8"/>
  <c r="AQ5" i="8"/>
  <c r="AQ17" i="8"/>
  <c r="AQ19" i="8"/>
  <c r="AQ27" i="8"/>
  <c r="AQ4" i="8"/>
  <c r="AQ18" i="8"/>
  <c r="AQ32" i="8"/>
  <c r="AQ34" i="8"/>
  <c r="AQ40" i="8"/>
  <c r="AQ44" i="8"/>
  <c r="AQ31" i="8"/>
  <c r="AQ48" i="8"/>
  <c r="AQ56" i="8"/>
  <c r="AQ72" i="8"/>
  <c r="AQ76" i="8"/>
  <c r="AQ80" i="8"/>
  <c r="AQ84" i="8"/>
  <c r="AQ88" i="8"/>
  <c r="AQ62" i="8"/>
  <c r="AQ66" i="8"/>
  <c r="AQ49" i="8"/>
  <c r="AQ51" i="8"/>
  <c r="AQ92" i="8"/>
  <c r="AQ96" i="8"/>
  <c r="AQ100" i="8"/>
  <c r="AQ104" i="8"/>
  <c r="AQ108" i="8"/>
  <c r="AQ112" i="8"/>
  <c r="AQ116" i="8"/>
  <c r="AQ120" i="8"/>
  <c r="AQ124" i="8"/>
  <c r="AQ128" i="8"/>
  <c r="AQ134" i="8"/>
  <c r="AQ142" i="8"/>
  <c r="AQ133" i="8"/>
  <c r="AQ141" i="8"/>
  <c r="AQ148" i="8"/>
  <c r="AQ152" i="8"/>
  <c r="AQ156" i="8"/>
  <c r="AQ160" i="8"/>
  <c r="AQ164" i="8"/>
  <c r="AQ186" i="8"/>
  <c r="AQ190" i="8"/>
  <c r="AQ194" i="8"/>
  <c r="AQ198" i="8"/>
  <c r="AQ202" i="8"/>
  <c r="AQ168" i="8"/>
  <c r="AQ176" i="8"/>
  <c r="AQ184" i="8"/>
  <c r="AQ209" i="8"/>
  <c r="AQ213" i="8"/>
  <c r="AQ217" i="8"/>
  <c r="AQ221" i="8"/>
  <c r="AQ225" i="8"/>
  <c r="AQ229" i="8"/>
  <c r="AQ233" i="8"/>
  <c r="AQ237" i="8"/>
  <c r="AQ241" i="8"/>
  <c r="AQ245" i="8"/>
  <c r="AQ169" i="8"/>
  <c r="AQ177" i="8"/>
  <c r="AQ3" i="8"/>
  <c r="AQ248" i="8"/>
  <c r="AG15" i="8"/>
  <c r="AG23" i="8"/>
  <c r="AG31" i="8"/>
  <c r="AG39" i="8"/>
  <c r="AG47" i="8"/>
  <c r="AG55" i="8"/>
  <c r="AG63" i="8"/>
  <c r="AG91" i="8"/>
  <c r="AG99" i="8"/>
  <c r="AG78" i="8"/>
  <c r="AG109" i="8"/>
  <c r="AG125" i="8"/>
  <c r="AG141" i="8"/>
  <c r="AG157" i="8"/>
  <c r="AG172" i="8"/>
  <c r="AG188" i="8"/>
  <c r="AG212" i="8"/>
  <c r="AG228" i="8"/>
  <c r="AG244" i="8"/>
  <c r="AG4" i="8"/>
  <c r="AG8" i="8"/>
  <c r="AG12" i="8"/>
  <c r="AG16" i="8"/>
  <c r="AG20" i="8"/>
  <c r="AG24" i="8"/>
  <c r="AG28" i="8"/>
  <c r="AG32" i="8"/>
  <c r="AG36" i="8"/>
  <c r="AG40" i="8"/>
  <c r="AG44" i="8"/>
  <c r="AG48" i="8"/>
  <c r="AG52" i="8"/>
  <c r="AG56" i="8"/>
  <c r="AG60" i="8"/>
  <c r="AG64" i="8"/>
  <c r="AG68" i="8"/>
  <c r="AG92" i="8"/>
  <c r="AG96" i="8"/>
  <c r="AG100" i="8"/>
  <c r="AG70" i="8"/>
  <c r="AG79" i="8"/>
  <c r="AG87" i="8"/>
  <c r="AG110" i="8"/>
  <c r="AG118" i="8"/>
  <c r="AG126" i="8"/>
  <c r="AG134" i="8"/>
  <c r="AG142" i="8"/>
  <c r="AG150" i="8"/>
  <c r="AG158" i="8"/>
  <c r="AG165" i="8"/>
  <c r="AG173" i="8"/>
  <c r="AG181" i="8"/>
  <c r="AG189" i="8"/>
  <c r="AG197" i="8"/>
  <c r="AG205" i="8"/>
  <c r="AG213" i="8"/>
  <c r="AG221" i="8"/>
  <c r="AG229" i="8"/>
  <c r="AG237" i="8"/>
  <c r="AG245" i="8"/>
  <c r="AG6" i="8"/>
  <c r="AG19" i="8"/>
  <c r="AG27" i="8"/>
  <c r="AG35" i="8"/>
  <c r="AG43" i="8"/>
  <c r="AG51" i="8"/>
  <c r="AG59" i="8"/>
  <c r="AG67" i="8"/>
  <c r="AG95" i="8"/>
  <c r="AG104" i="8"/>
  <c r="AG86" i="8"/>
  <c r="AG117" i="8"/>
  <c r="AG133" i="8"/>
  <c r="AG149" i="8"/>
  <c r="AG164" i="8"/>
  <c r="AG180" i="8"/>
  <c r="AG204" i="8"/>
  <c r="AG220" i="8"/>
  <c r="AG236" i="8"/>
  <c r="AG7" i="8"/>
  <c r="AG9" i="8"/>
  <c r="AG13" i="8"/>
  <c r="AG17" i="8"/>
  <c r="AG21" i="8"/>
  <c r="AG25" i="8"/>
  <c r="AG29" i="8"/>
  <c r="AG33" i="8"/>
  <c r="AG37" i="8"/>
  <c r="AG41" i="8"/>
  <c r="AG45" i="8"/>
  <c r="AG49" i="8"/>
  <c r="AG53" i="8"/>
  <c r="AG57" i="8"/>
  <c r="AG61" i="8"/>
  <c r="AG65" i="8"/>
  <c r="AG69" i="8"/>
  <c r="AG93" i="8"/>
  <c r="AG97" i="8"/>
  <c r="AG101" i="8"/>
  <c r="AG74" i="8"/>
  <c r="AG82" i="8"/>
  <c r="AG90" i="8"/>
  <c r="AG113" i="8"/>
  <c r="AG121" i="8"/>
  <c r="AG129" i="8"/>
  <c r="AG137" i="8"/>
  <c r="AG145" i="8"/>
  <c r="AG153" i="8"/>
  <c r="AG161" i="8"/>
  <c r="AG168" i="8"/>
  <c r="AG176" i="8"/>
  <c r="AG184" i="8"/>
  <c r="AG192" i="8"/>
  <c r="AG200" i="8"/>
  <c r="AG208" i="8"/>
  <c r="AG216" i="8"/>
  <c r="AG224" i="8"/>
  <c r="AG232" i="8"/>
  <c r="AG240" i="8"/>
  <c r="AG248" i="8"/>
  <c r="AG11" i="8"/>
  <c r="AG196" i="8"/>
  <c r="AG5" i="8"/>
  <c r="AG10" i="8"/>
  <c r="AG14" i="8"/>
  <c r="AG18" i="8"/>
  <c r="AG22" i="8"/>
  <c r="AG26" i="8"/>
  <c r="AG30" i="8"/>
  <c r="AG34" i="8"/>
  <c r="AG38" i="8"/>
  <c r="AG42" i="8"/>
  <c r="AG46" i="8"/>
  <c r="AG50" i="8"/>
  <c r="AG54" i="8"/>
  <c r="AG58" i="8"/>
  <c r="AG62" i="8"/>
  <c r="AG66" i="8"/>
  <c r="AG71" i="8"/>
  <c r="AG94" i="8"/>
  <c r="AG98" i="8"/>
  <c r="AG102" i="8"/>
  <c r="AG75" i="8"/>
  <c r="AG83" i="8"/>
  <c r="AG105" i="8"/>
  <c r="AG114" i="8"/>
  <c r="AG122" i="8"/>
  <c r="AG130" i="8"/>
  <c r="AG138" i="8"/>
  <c r="AG146" i="8"/>
  <c r="AG154" i="8"/>
  <c r="AG162" i="8"/>
  <c r="AG169" i="8"/>
  <c r="AG177" i="8"/>
  <c r="AG185" i="8"/>
  <c r="AG193" i="8"/>
  <c r="AG201" i="8"/>
  <c r="AG209" i="8"/>
  <c r="AG217" i="8"/>
  <c r="AG225" i="8"/>
  <c r="AG233" i="8"/>
  <c r="AG241" i="8"/>
  <c r="AG249" i="8"/>
  <c r="AG72" i="8"/>
  <c r="AG76" i="8"/>
  <c r="AG80" i="8"/>
  <c r="AG84" i="8"/>
  <c r="AG88" i="8"/>
  <c r="AG107" i="8"/>
  <c r="AG111" i="8"/>
  <c r="AG115" i="8"/>
  <c r="AG119" i="8"/>
  <c r="AG123" i="8"/>
  <c r="AG127" i="8"/>
  <c r="AG131" i="8"/>
  <c r="AG135" i="8"/>
  <c r="AG139" i="8"/>
  <c r="AG143" i="8"/>
  <c r="AG147" i="8"/>
  <c r="AG151" i="8"/>
  <c r="AG155" i="8"/>
  <c r="AG159" i="8"/>
  <c r="AG106" i="8"/>
  <c r="AG166" i="8"/>
  <c r="AG170" i="8"/>
  <c r="AG174" i="8"/>
  <c r="AG178" i="8"/>
  <c r="AG182" i="8"/>
  <c r="AG186" i="8"/>
  <c r="AG190" i="8"/>
  <c r="AG194" i="8"/>
  <c r="AG198" i="8"/>
  <c r="AG202" i="8"/>
  <c r="AG206" i="8"/>
  <c r="AG210" i="8"/>
  <c r="AG214" i="8"/>
  <c r="AG218" i="8"/>
  <c r="AG222" i="8"/>
  <c r="AG226" i="8"/>
  <c r="AG230" i="8"/>
  <c r="AG234" i="8"/>
  <c r="AG238" i="8"/>
  <c r="AG242" i="8"/>
  <c r="AG246" i="8"/>
  <c r="AG103" i="8"/>
  <c r="AG73" i="8"/>
  <c r="AG77" i="8"/>
  <c r="AG81" i="8"/>
  <c r="AG85" i="8"/>
  <c r="AG89" i="8"/>
  <c r="AG108" i="8"/>
  <c r="AG112" i="8"/>
  <c r="AG116" i="8"/>
  <c r="AG120" i="8"/>
  <c r="AG124" i="8"/>
  <c r="AG128" i="8"/>
  <c r="AG132" i="8"/>
  <c r="AG136" i="8"/>
  <c r="AG140" i="8"/>
  <c r="AG144" i="8"/>
  <c r="AG148" i="8"/>
  <c r="AG152" i="8"/>
  <c r="AG156" i="8"/>
  <c r="AG160" i="8"/>
  <c r="AG163" i="8"/>
  <c r="AG167" i="8"/>
  <c r="AG171" i="8"/>
  <c r="AG175" i="8"/>
  <c r="AG179" i="8"/>
  <c r="AG183" i="8"/>
  <c r="AG187" i="8"/>
  <c r="AG191" i="8"/>
  <c r="AG195" i="8"/>
  <c r="AG199" i="8"/>
  <c r="AG203" i="8"/>
  <c r="AG207" i="8"/>
  <c r="AG211" i="8"/>
  <c r="AG215" i="8"/>
  <c r="AG219" i="8"/>
  <c r="AG223" i="8"/>
  <c r="AG227" i="8"/>
  <c r="AG231" i="8"/>
  <c r="AG235" i="8"/>
  <c r="AG239" i="8"/>
  <c r="AG243" i="8"/>
  <c r="AG3" i="8"/>
  <c r="AG247" i="8"/>
  <c r="AT102" i="8"/>
  <c r="AT29" i="8"/>
  <c r="AT166" i="8"/>
  <c r="AT10" i="8"/>
  <c r="AT198" i="8"/>
  <c r="AT18" i="8"/>
  <c r="AT54" i="8"/>
  <c r="AT118" i="8"/>
  <c r="AT182" i="8"/>
  <c r="AT243" i="8"/>
  <c r="AT23" i="8"/>
  <c r="AT70" i="8"/>
  <c r="AT134" i="8"/>
  <c r="AT220" i="8"/>
  <c r="AT44" i="8"/>
  <c r="AT86" i="8"/>
  <c r="AT150" i="8"/>
  <c r="AT236" i="8"/>
  <c r="AT11" i="8"/>
  <c r="AT20" i="8"/>
  <c r="AT25" i="8"/>
  <c r="AT45" i="8"/>
  <c r="AT33" i="8"/>
  <c r="AT58" i="8"/>
  <c r="AT74" i="8"/>
  <c r="AT90" i="8"/>
  <c r="AT106" i="8"/>
  <c r="AT122" i="8"/>
  <c r="AT138" i="8"/>
  <c r="AT154" i="8"/>
  <c r="AT170" i="8"/>
  <c r="AT208" i="8"/>
  <c r="AT224" i="8"/>
  <c r="AT186" i="8"/>
  <c r="AT202" i="8"/>
  <c r="AT5" i="8"/>
  <c r="AT14" i="8"/>
  <c r="AT26" i="8"/>
  <c r="AT40" i="8"/>
  <c r="AT35" i="8"/>
  <c r="AT38" i="8"/>
  <c r="AT62" i="8"/>
  <c r="AT78" i="8"/>
  <c r="AT94" i="8"/>
  <c r="AT110" i="8"/>
  <c r="AT126" i="8"/>
  <c r="AT142" i="8"/>
  <c r="AT158" i="8"/>
  <c r="AT174" i="8"/>
  <c r="AT212" i="8"/>
  <c r="AT228" i="8"/>
  <c r="AT190" i="8"/>
  <c r="AT206" i="8"/>
  <c r="AT6" i="8"/>
  <c r="AT15" i="8"/>
  <c r="AT28" i="8"/>
  <c r="AT41" i="8"/>
  <c r="AT37" i="8"/>
  <c r="AT50" i="8"/>
  <c r="AT66" i="8"/>
  <c r="AT82" i="8"/>
  <c r="AT98" i="8"/>
  <c r="AT114" i="8"/>
  <c r="AT130" i="8"/>
  <c r="AT146" i="8"/>
  <c r="AT162" i="8"/>
  <c r="AT178" i="8"/>
  <c r="AT216" i="8"/>
  <c r="AT232" i="8"/>
  <c r="AT194" i="8"/>
  <c r="AT242" i="8"/>
  <c r="AT47" i="8"/>
  <c r="AT51" i="8"/>
  <c r="AT55" i="8"/>
  <c r="AT59" i="8"/>
  <c r="AT63" i="8"/>
  <c r="AT67" i="8"/>
  <c r="AT71" i="8"/>
  <c r="AT75" i="8"/>
  <c r="AT79" i="8"/>
  <c r="AT83" i="8"/>
  <c r="AT87" i="8"/>
  <c r="AT91" i="8"/>
  <c r="AT95" i="8"/>
  <c r="AT99" i="8"/>
  <c r="AT103" i="8"/>
  <c r="AT107" i="8"/>
  <c r="AT111" i="8"/>
  <c r="AT115" i="8"/>
  <c r="AT119" i="8"/>
  <c r="AT123" i="8"/>
  <c r="AT127" i="8"/>
  <c r="AT131" i="8"/>
  <c r="AT135" i="8"/>
  <c r="AT139" i="8"/>
  <c r="AT143" i="8"/>
  <c r="AT147" i="8"/>
  <c r="AT151" i="8"/>
  <c r="AT155" i="8"/>
  <c r="AT159" i="8"/>
  <c r="AT163" i="8"/>
  <c r="AT167" i="8"/>
  <c r="AT171" i="8"/>
  <c r="AT175" i="8"/>
  <c r="AT179" i="8"/>
  <c r="AT183" i="8"/>
  <c r="AT209" i="8"/>
  <c r="AT213" i="8"/>
  <c r="AT217" i="8"/>
  <c r="AT221" i="8"/>
  <c r="AT225" i="8"/>
  <c r="AT229" i="8"/>
  <c r="AT233" i="8"/>
  <c r="AT237" i="8"/>
  <c r="AT187" i="8"/>
  <c r="AT191" i="8"/>
  <c r="AT195" i="8"/>
  <c r="AT199" i="8"/>
  <c r="AT203" i="8"/>
  <c r="AT248" i="8"/>
  <c r="AT244" i="8"/>
  <c r="AT246" i="8"/>
  <c r="AT4" i="8"/>
  <c r="AT8" i="8"/>
  <c r="AT12" i="8"/>
  <c r="AT16" i="8"/>
  <c r="AT22" i="8"/>
  <c r="AT19" i="8"/>
  <c r="AT31" i="8"/>
  <c r="AT42" i="8"/>
  <c r="AT46" i="8"/>
  <c r="AT27" i="8"/>
  <c r="AT34" i="8"/>
  <c r="AT48" i="8"/>
  <c r="AT52" i="8"/>
  <c r="AT56" i="8"/>
  <c r="AT60" i="8"/>
  <c r="AT64" i="8"/>
  <c r="AT68" i="8"/>
  <c r="AT72" i="8"/>
  <c r="AT76" i="8"/>
  <c r="AT80" i="8"/>
  <c r="AT84" i="8"/>
  <c r="AT88" i="8"/>
  <c r="AT92" i="8"/>
  <c r="AT96" i="8"/>
  <c r="AT100" i="8"/>
  <c r="AT104" i="8"/>
  <c r="AT108" i="8"/>
  <c r="AT112" i="8"/>
  <c r="AT116" i="8"/>
  <c r="AT120" i="8"/>
  <c r="AT124" i="8"/>
  <c r="AT128" i="8"/>
  <c r="AT132" i="8"/>
  <c r="AT136" i="8"/>
  <c r="AT140" i="8"/>
  <c r="AT144" i="8"/>
  <c r="AT148" i="8"/>
  <c r="AT152" i="8"/>
  <c r="AT156" i="8"/>
  <c r="AT160" i="8"/>
  <c r="AT164" i="8"/>
  <c r="AT168" i="8"/>
  <c r="AT172" i="8"/>
  <c r="AT176" i="8"/>
  <c r="AT180" i="8"/>
  <c r="AT184" i="8"/>
  <c r="AT210" i="8"/>
  <c r="AT214" i="8"/>
  <c r="AT218" i="8"/>
  <c r="AT222" i="8"/>
  <c r="AT226" i="8"/>
  <c r="AT230" i="8"/>
  <c r="AT234" i="8"/>
  <c r="AT238" i="8"/>
  <c r="AT188" i="8"/>
  <c r="AT192" i="8"/>
  <c r="AT196" i="8"/>
  <c r="AT200" i="8"/>
  <c r="AT204" i="8"/>
  <c r="AT249" i="8"/>
  <c r="AT239" i="8"/>
  <c r="AT247" i="8"/>
  <c r="AT7" i="8"/>
  <c r="AT9" i="8"/>
  <c r="AT13" i="8"/>
  <c r="AT17" i="8"/>
  <c r="AT24" i="8"/>
  <c r="AT21" i="8"/>
  <c r="AT39" i="8"/>
  <c r="AT43" i="8"/>
  <c r="AT32" i="8"/>
  <c r="AT30" i="8"/>
  <c r="AT36" i="8"/>
  <c r="AT49" i="8"/>
  <c r="AT53" i="8"/>
  <c r="AT57" i="8"/>
  <c r="AT61" i="8"/>
  <c r="AT65" i="8"/>
  <c r="AT69" i="8"/>
  <c r="AT73" i="8"/>
  <c r="AT77" i="8"/>
  <c r="AT81" i="8"/>
  <c r="AT85" i="8"/>
  <c r="AT89" i="8"/>
  <c r="AT93" i="8"/>
  <c r="AT97" i="8"/>
  <c r="AT101" i="8"/>
  <c r="AT105" i="8"/>
  <c r="AT109" i="8"/>
  <c r="AT113" i="8"/>
  <c r="AT117" i="8"/>
  <c r="AT121" i="8"/>
  <c r="AT125" i="8"/>
  <c r="AT129" i="8"/>
  <c r="AT133" i="8"/>
  <c r="AT137" i="8"/>
  <c r="AT141" i="8"/>
  <c r="AT145" i="8"/>
  <c r="AT149" i="8"/>
  <c r="AT153" i="8"/>
  <c r="AT157" i="8"/>
  <c r="AT161" i="8"/>
  <c r="AT165" i="8"/>
  <c r="AT169" i="8"/>
  <c r="AT173" i="8"/>
  <c r="AT177" i="8"/>
  <c r="AT181" i="8"/>
  <c r="AT207" i="8"/>
  <c r="AT211" i="8"/>
  <c r="AT215" i="8"/>
  <c r="AT219" i="8"/>
  <c r="AT223" i="8"/>
  <c r="AT227" i="8"/>
  <c r="AT231" i="8"/>
  <c r="AT235" i="8"/>
  <c r="AT185" i="8"/>
  <c r="AT189" i="8"/>
  <c r="AT193" i="8"/>
  <c r="AT197" i="8"/>
  <c r="AT201" i="8"/>
  <c r="AT205" i="8"/>
  <c r="AT240" i="8"/>
  <c r="AT241" i="8"/>
  <c r="AT3" i="8"/>
  <c r="AT245" i="8"/>
  <c r="AI212" i="8"/>
  <c r="AI40" i="8"/>
  <c r="AI61" i="8"/>
  <c r="AI147" i="8"/>
  <c r="AI13" i="8"/>
  <c r="AI32" i="8"/>
  <c r="AI70" i="8"/>
  <c r="AI154" i="8"/>
  <c r="AI228" i="8"/>
  <c r="AI6" i="8"/>
  <c r="AI53" i="8"/>
  <c r="AI105" i="8"/>
  <c r="AI189" i="8"/>
  <c r="AI244" i="8"/>
  <c r="AI25" i="8"/>
  <c r="AI76" i="8"/>
  <c r="AI122" i="8"/>
  <c r="AI205" i="8"/>
  <c r="AI8" i="8"/>
  <c r="AI20" i="8"/>
  <c r="AI11" i="8"/>
  <c r="AI29" i="8"/>
  <c r="AI43" i="8"/>
  <c r="AI38" i="8"/>
  <c r="AI59" i="8"/>
  <c r="AI79" i="8"/>
  <c r="AI65" i="8"/>
  <c r="AI94" i="8"/>
  <c r="AI110" i="8"/>
  <c r="AI126" i="8"/>
  <c r="AI136" i="8"/>
  <c r="AI158" i="8"/>
  <c r="AI193" i="8"/>
  <c r="AI173" i="8"/>
  <c r="AI216" i="8"/>
  <c r="AI232" i="8"/>
  <c r="AI248" i="8"/>
  <c r="AI12" i="8"/>
  <c r="AI22" i="8"/>
  <c r="AI15" i="8"/>
  <c r="AI33" i="8"/>
  <c r="AI44" i="8"/>
  <c r="AI47" i="8"/>
  <c r="AI72" i="8"/>
  <c r="AI83" i="8"/>
  <c r="AI69" i="8"/>
  <c r="AI98" i="8"/>
  <c r="AI114" i="8"/>
  <c r="AI131" i="8"/>
  <c r="AI144" i="8"/>
  <c r="AI162" i="8"/>
  <c r="AI197" i="8"/>
  <c r="AI181" i="8"/>
  <c r="AI220" i="8"/>
  <c r="AI236" i="8"/>
  <c r="AI174" i="8"/>
  <c r="AI9" i="8"/>
  <c r="AI28" i="8"/>
  <c r="AI23" i="8"/>
  <c r="AI39" i="8"/>
  <c r="AI31" i="8"/>
  <c r="AI51" i="8"/>
  <c r="AI75" i="8"/>
  <c r="AI87" i="8"/>
  <c r="AI60" i="8"/>
  <c r="AI102" i="8"/>
  <c r="AI118" i="8"/>
  <c r="AI139" i="8"/>
  <c r="AI150" i="8"/>
  <c r="AI166" i="8"/>
  <c r="AI201" i="8"/>
  <c r="AI208" i="8"/>
  <c r="AI224" i="8"/>
  <c r="AI240" i="8"/>
  <c r="AI182" i="8"/>
  <c r="AI80" i="8"/>
  <c r="AI84" i="8"/>
  <c r="AI88" i="8"/>
  <c r="AI62" i="8"/>
  <c r="AI66" i="8"/>
  <c r="AI71" i="8"/>
  <c r="AI50" i="8"/>
  <c r="AI91" i="8"/>
  <c r="AI95" i="8"/>
  <c r="AI99" i="8"/>
  <c r="AI103" i="8"/>
  <c r="AI107" i="8"/>
  <c r="AI111" i="8"/>
  <c r="AI115" i="8"/>
  <c r="AI119" i="8"/>
  <c r="AI123" i="8"/>
  <c r="AI127" i="8"/>
  <c r="AI133" i="8"/>
  <c r="AI141" i="8"/>
  <c r="AI130" i="8"/>
  <c r="AI138" i="8"/>
  <c r="AI146" i="8"/>
  <c r="AI151" i="8"/>
  <c r="AI155" i="8"/>
  <c r="AI159" i="8"/>
  <c r="AI163" i="8"/>
  <c r="AI186" i="8"/>
  <c r="AI190" i="8"/>
  <c r="AI194" i="8"/>
  <c r="AI198" i="8"/>
  <c r="AI202" i="8"/>
  <c r="AI167" i="8"/>
  <c r="AI175" i="8"/>
  <c r="AI183" i="8"/>
  <c r="AI209" i="8"/>
  <c r="AI213" i="8"/>
  <c r="AI217" i="8"/>
  <c r="AI221" i="8"/>
  <c r="AI225" i="8"/>
  <c r="AI229" i="8"/>
  <c r="AI233" i="8"/>
  <c r="AI237" i="8"/>
  <c r="AI241" i="8"/>
  <c r="AI245" i="8"/>
  <c r="AI168" i="8"/>
  <c r="AI176" i="8"/>
  <c r="AI184" i="8"/>
  <c r="AI4" i="8"/>
  <c r="AI16" i="8"/>
  <c r="AI17" i="8"/>
  <c r="AI24" i="8"/>
  <c r="AI10" i="8"/>
  <c r="AI19" i="8"/>
  <c r="AI27" i="8"/>
  <c r="AI35" i="8"/>
  <c r="AI41" i="8"/>
  <c r="AI45" i="8"/>
  <c r="AI34" i="8"/>
  <c r="AI48" i="8"/>
  <c r="AI55" i="8"/>
  <c r="AI73" i="8"/>
  <c r="AI77" i="8"/>
  <c r="AI81" i="8"/>
  <c r="AI85" i="8"/>
  <c r="AI89" i="8"/>
  <c r="AI63" i="8"/>
  <c r="AI67" i="8"/>
  <c r="AI52" i="8"/>
  <c r="AI54" i="8"/>
  <c r="AI92" i="8"/>
  <c r="AI96" i="8"/>
  <c r="AI100" i="8"/>
  <c r="AI104" i="8"/>
  <c r="AI108" i="8"/>
  <c r="AI112" i="8"/>
  <c r="AI116" i="8"/>
  <c r="AI120" i="8"/>
  <c r="AI124" i="8"/>
  <c r="AI128" i="8"/>
  <c r="AI135" i="8"/>
  <c r="AI143" i="8"/>
  <c r="AI132" i="8"/>
  <c r="AI140" i="8"/>
  <c r="AI148" i="8"/>
  <c r="AI152" i="8"/>
  <c r="AI156" i="8"/>
  <c r="AI160" i="8"/>
  <c r="AI164" i="8"/>
  <c r="AI187" i="8"/>
  <c r="AI191" i="8"/>
  <c r="AI195" i="8"/>
  <c r="AI199" i="8"/>
  <c r="AI203" i="8"/>
  <c r="AI169" i="8"/>
  <c r="AI177" i="8"/>
  <c r="AI185" i="8"/>
  <c r="AI210" i="8"/>
  <c r="AI214" i="8"/>
  <c r="AI218" i="8"/>
  <c r="AI222" i="8"/>
  <c r="AI226" i="8"/>
  <c r="AI230" i="8"/>
  <c r="AI234" i="8"/>
  <c r="AI238" i="8"/>
  <c r="AI242" i="8"/>
  <c r="AI246" i="8"/>
  <c r="AI170" i="8"/>
  <c r="AI178" i="8"/>
  <c r="AI206" i="8"/>
  <c r="AI7" i="8"/>
  <c r="AI5" i="8"/>
  <c r="AI18" i="8"/>
  <c r="AI26" i="8"/>
  <c r="AI14" i="8"/>
  <c r="AI21" i="8"/>
  <c r="AI30" i="8"/>
  <c r="AI37" i="8"/>
  <c r="AI42" i="8"/>
  <c r="AI46" i="8"/>
  <c r="AI36" i="8"/>
  <c r="AI49" i="8"/>
  <c r="AI57" i="8"/>
  <c r="AI74" i="8"/>
  <c r="AI78" i="8"/>
  <c r="AI82" i="8"/>
  <c r="AI86" i="8"/>
  <c r="AI90" i="8"/>
  <c r="AI64" i="8"/>
  <c r="AI68" i="8"/>
  <c r="AI56" i="8"/>
  <c r="AI58" i="8"/>
  <c r="AI93" i="8"/>
  <c r="AI97" i="8"/>
  <c r="AI101" i="8"/>
  <c r="AI106" i="8"/>
  <c r="AI109" i="8"/>
  <c r="AI113" i="8"/>
  <c r="AI117" i="8"/>
  <c r="AI121" i="8"/>
  <c r="AI125" i="8"/>
  <c r="AI129" i="8"/>
  <c r="AI137" i="8"/>
  <c r="AI145" i="8"/>
  <c r="AI134" i="8"/>
  <c r="AI142" i="8"/>
  <c r="AI149" i="8"/>
  <c r="AI153" i="8"/>
  <c r="AI157" i="8"/>
  <c r="AI161" i="8"/>
  <c r="AI165" i="8"/>
  <c r="AI188" i="8"/>
  <c r="AI192" i="8"/>
  <c r="AI196" i="8"/>
  <c r="AI200" i="8"/>
  <c r="AI204" i="8"/>
  <c r="AI171" i="8"/>
  <c r="AI179" i="8"/>
  <c r="AI207" i="8"/>
  <c r="AI211" i="8"/>
  <c r="AI215" i="8"/>
  <c r="AI219" i="8"/>
  <c r="AI223" i="8"/>
  <c r="AI227" i="8"/>
  <c r="AI231" i="8"/>
  <c r="AI235" i="8"/>
  <c r="AI239" i="8"/>
  <c r="AI243" i="8"/>
  <c r="AI247" i="8"/>
  <c r="AI172" i="8"/>
  <c r="AI180" i="8"/>
  <c r="AI3" i="8"/>
  <c r="AI249" i="8"/>
  <c r="AN216" i="8"/>
  <c r="AN63" i="8"/>
  <c r="AN127" i="8"/>
  <c r="AN28" i="8"/>
  <c r="AN80" i="8"/>
  <c r="AN143" i="8"/>
  <c r="AN248" i="8"/>
  <c r="AN35" i="8"/>
  <c r="AN96" i="8"/>
  <c r="AN174" i="8"/>
  <c r="AN47" i="8"/>
  <c r="AN111" i="8"/>
  <c r="AN199" i="8"/>
  <c r="AN16" i="8"/>
  <c r="AN39" i="8"/>
  <c r="AN51" i="8"/>
  <c r="AN67" i="8"/>
  <c r="AN84" i="8"/>
  <c r="AN100" i="8"/>
  <c r="AN115" i="8"/>
  <c r="AN131" i="8"/>
  <c r="AN162" i="8"/>
  <c r="AN178" i="8"/>
  <c r="AN147" i="8"/>
  <c r="AN224" i="8"/>
  <c r="AN14" i="8"/>
  <c r="AN17" i="8"/>
  <c r="AN43" i="8"/>
  <c r="AN55" i="8"/>
  <c r="AN72" i="8"/>
  <c r="AN88" i="8"/>
  <c r="AN104" i="8"/>
  <c r="AN119" i="8"/>
  <c r="AN135" i="8"/>
  <c r="AN166" i="8"/>
  <c r="AN183" i="8"/>
  <c r="AN155" i="8"/>
  <c r="AN232" i="8"/>
  <c r="AN20" i="8"/>
  <c r="AN25" i="8"/>
  <c r="AN30" i="8"/>
  <c r="AN59" i="8"/>
  <c r="AN76" i="8"/>
  <c r="AN92" i="8"/>
  <c r="AN107" i="8"/>
  <c r="AN123" i="8"/>
  <c r="AN139" i="8"/>
  <c r="AN170" i="8"/>
  <c r="AN191" i="8"/>
  <c r="AN208" i="8"/>
  <c r="AN240" i="8"/>
  <c r="AN6" i="8"/>
  <c r="AN11" i="8"/>
  <c r="AN22" i="8"/>
  <c r="AN4" i="8"/>
  <c r="AN5" i="8"/>
  <c r="AN19" i="8"/>
  <c r="AN33" i="8"/>
  <c r="AN37" i="8"/>
  <c r="AN40" i="8"/>
  <c r="AN44" i="8"/>
  <c r="AN34" i="8"/>
  <c r="AN48" i="8"/>
  <c r="AN52" i="8"/>
  <c r="AN56" i="8"/>
  <c r="AN60" i="8"/>
  <c r="AN64" i="8"/>
  <c r="AN68" i="8"/>
  <c r="AN73" i="8"/>
  <c r="AN77" i="8"/>
  <c r="AN81" i="8"/>
  <c r="AN85" i="8"/>
  <c r="AN89" i="8"/>
  <c r="AN93" i="8"/>
  <c r="AN97" i="8"/>
  <c r="AN101" i="8"/>
  <c r="AN105" i="8"/>
  <c r="AN108" i="8"/>
  <c r="AN112" i="8"/>
  <c r="AN116" i="8"/>
  <c r="AN120" i="8"/>
  <c r="AN124" i="8"/>
  <c r="AN128" i="8"/>
  <c r="AN132" i="8"/>
  <c r="AN136" i="8"/>
  <c r="AN140" i="8"/>
  <c r="AN144" i="8"/>
  <c r="AN163" i="8"/>
  <c r="AN167" i="8"/>
  <c r="AN171" i="8"/>
  <c r="AN175" i="8"/>
  <c r="AN179" i="8"/>
  <c r="AN184" i="8"/>
  <c r="AN192" i="8"/>
  <c r="AN200" i="8"/>
  <c r="AN148" i="8"/>
  <c r="AN156" i="8"/>
  <c r="AN209" i="8"/>
  <c r="AN217" i="8"/>
  <c r="AN225" i="8"/>
  <c r="AN233" i="8"/>
  <c r="AN241" i="8"/>
  <c r="AN249" i="8"/>
  <c r="AN7" i="8"/>
  <c r="AN15" i="8"/>
  <c r="AN24" i="8"/>
  <c r="AN8" i="8"/>
  <c r="AN9" i="8"/>
  <c r="AN21" i="8"/>
  <c r="AN27" i="8"/>
  <c r="AN29" i="8"/>
  <c r="AN41" i="8"/>
  <c r="AN45" i="8"/>
  <c r="AN36" i="8"/>
  <c r="AN49" i="8"/>
  <c r="AN53" i="8"/>
  <c r="AN57" i="8"/>
  <c r="AN61" i="8"/>
  <c r="AN65" i="8"/>
  <c r="AN69" i="8"/>
  <c r="AN74" i="8"/>
  <c r="AN78" i="8"/>
  <c r="AN82" i="8"/>
  <c r="AN86" i="8"/>
  <c r="AN90" i="8"/>
  <c r="AN94" i="8"/>
  <c r="AN98" i="8"/>
  <c r="AN102" i="8"/>
  <c r="AN70" i="8"/>
  <c r="AN109" i="8"/>
  <c r="AN113" i="8"/>
  <c r="AN117" i="8"/>
  <c r="AN121" i="8"/>
  <c r="AN125" i="8"/>
  <c r="AN129" i="8"/>
  <c r="AN133" i="8"/>
  <c r="AN137" i="8"/>
  <c r="AN141" i="8"/>
  <c r="AN145" i="8"/>
  <c r="AN164" i="8"/>
  <c r="AN168" i="8"/>
  <c r="AN172" i="8"/>
  <c r="AN176" i="8"/>
  <c r="AN180" i="8"/>
  <c r="AN187" i="8"/>
  <c r="AN195" i="8"/>
  <c r="AN203" i="8"/>
  <c r="AN151" i="8"/>
  <c r="AN159" i="8"/>
  <c r="AN212" i="8"/>
  <c r="AN220" i="8"/>
  <c r="AN228" i="8"/>
  <c r="AN236" i="8"/>
  <c r="AN244" i="8"/>
  <c r="AN10" i="8"/>
  <c r="AN18" i="8"/>
  <c r="AN26" i="8"/>
  <c r="AN12" i="8"/>
  <c r="AN13" i="8"/>
  <c r="AN23" i="8"/>
  <c r="AN31" i="8"/>
  <c r="AN32" i="8"/>
  <c r="AN42" i="8"/>
  <c r="AN46" i="8"/>
  <c r="AN38" i="8"/>
  <c r="AN50" i="8"/>
  <c r="AN54" i="8"/>
  <c r="AN58" i="8"/>
  <c r="AN62" i="8"/>
  <c r="AN66" i="8"/>
  <c r="AN71" i="8"/>
  <c r="AN75" i="8"/>
  <c r="AN79" i="8"/>
  <c r="AN83" i="8"/>
  <c r="AN87" i="8"/>
  <c r="AN91" i="8"/>
  <c r="AN95" i="8"/>
  <c r="AN99" i="8"/>
  <c r="AN103" i="8"/>
  <c r="AN106" i="8"/>
  <c r="AN110" i="8"/>
  <c r="AN114" i="8"/>
  <c r="AN118" i="8"/>
  <c r="AN122" i="8"/>
  <c r="AN126" i="8"/>
  <c r="AN130" i="8"/>
  <c r="AN134" i="8"/>
  <c r="AN138" i="8"/>
  <c r="AN142" i="8"/>
  <c r="AN146" i="8"/>
  <c r="AN165" i="8"/>
  <c r="AN169" i="8"/>
  <c r="AN173" i="8"/>
  <c r="AN177" i="8"/>
  <c r="AN181" i="8"/>
  <c r="AN188" i="8"/>
  <c r="AN196" i="8"/>
  <c r="AN204" i="8"/>
  <c r="AN152" i="8"/>
  <c r="AN160" i="8"/>
  <c r="AN213" i="8"/>
  <c r="AN221" i="8"/>
  <c r="AN229" i="8"/>
  <c r="AN237" i="8"/>
  <c r="AN245" i="8"/>
  <c r="AN185" i="8"/>
  <c r="AN189" i="8"/>
  <c r="AN193" i="8"/>
  <c r="AN197" i="8"/>
  <c r="AN201" i="8"/>
  <c r="AN205" i="8"/>
  <c r="AN149" i="8"/>
  <c r="AN153" i="8"/>
  <c r="AN157" i="8"/>
  <c r="AN161" i="8"/>
  <c r="AN210" i="8"/>
  <c r="AN214" i="8"/>
  <c r="AN218" i="8"/>
  <c r="AN222" i="8"/>
  <c r="AN226" i="8"/>
  <c r="AN230" i="8"/>
  <c r="AN234" i="8"/>
  <c r="AN238" i="8"/>
  <c r="AN242" i="8"/>
  <c r="AN246" i="8"/>
  <c r="AN182" i="8"/>
  <c r="AN186" i="8"/>
  <c r="AN190" i="8"/>
  <c r="AN194" i="8"/>
  <c r="AN198" i="8"/>
  <c r="AN202" i="8"/>
  <c r="AN206" i="8"/>
  <c r="AN150" i="8"/>
  <c r="AN154" i="8"/>
  <c r="AN158" i="8"/>
  <c r="AN207" i="8"/>
  <c r="AN211" i="8"/>
  <c r="AN215" i="8"/>
  <c r="AN219" i="8"/>
  <c r="AN223" i="8"/>
  <c r="AN227" i="8"/>
  <c r="AN231" i="8"/>
  <c r="AN235" i="8"/>
  <c r="AN239" i="8"/>
  <c r="AN243" i="8"/>
  <c r="AN3" i="8"/>
  <c r="AN247" i="8"/>
  <c r="AP161" i="8"/>
  <c r="AP64" i="8"/>
  <c r="AP213" i="8"/>
  <c r="AP30" i="8"/>
  <c r="AP82" i="8"/>
  <c r="AP191" i="8"/>
  <c r="AP14" i="8"/>
  <c r="AP129" i="8"/>
  <c r="AP19" i="8"/>
  <c r="AP43" i="8"/>
  <c r="AP92" i="8"/>
  <c r="AP90" i="8"/>
  <c r="AP137" i="8"/>
  <c r="AP168" i="8"/>
  <c r="AP221" i="8"/>
  <c r="AP199" i="8"/>
  <c r="AP5" i="8"/>
  <c r="AP27" i="8"/>
  <c r="AP48" i="8"/>
  <c r="AP100" i="8"/>
  <c r="AP113" i="8"/>
  <c r="AP145" i="8"/>
  <c r="AP176" i="8"/>
  <c r="AP229" i="8"/>
  <c r="AP241" i="8"/>
  <c r="AP10" i="8"/>
  <c r="AP18" i="8"/>
  <c r="AP56" i="8"/>
  <c r="AP74" i="8"/>
  <c r="AP121" i="8"/>
  <c r="AP153" i="8"/>
  <c r="AP184" i="8"/>
  <c r="AP237" i="8"/>
  <c r="AP240" i="8"/>
  <c r="AP6" i="8"/>
  <c r="AP11" i="8"/>
  <c r="AP15" i="8"/>
  <c r="AP21" i="8"/>
  <c r="AP29" i="8"/>
  <c r="AP20" i="8"/>
  <c r="AP34" i="8"/>
  <c r="AP44" i="8"/>
  <c r="AP49" i="8"/>
  <c r="AP57" i="8"/>
  <c r="AP65" i="8"/>
  <c r="AP93" i="8"/>
  <c r="AP101" i="8"/>
  <c r="AP75" i="8"/>
  <c r="AP83" i="8"/>
  <c r="AP106" i="8"/>
  <c r="AP114" i="8"/>
  <c r="AP122" i="8"/>
  <c r="AP130" i="8"/>
  <c r="AP138" i="8"/>
  <c r="AP146" i="8"/>
  <c r="AP154" i="8"/>
  <c r="AP105" i="8"/>
  <c r="AP169" i="8"/>
  <c r="AP177" i="8"/>
  <c r="AP206" i="8"/>
  <c r="AP214" i="8"/>
  <c r="AP222" i="8"/>
  <c r="AP230" i="8"/>
  <c r="AP238" i="8"/>
  <c r="AP192" i="8"/>
  <c r="AP200" i="8"/>
  <c r="AP243" i="8"/>
  <c r="AP242" i="8"/>
  <c r="AP4" i="8"/>
  <c r="AP8" i="8"/>
  <c r="AP12" i="8"/>
  <c r="AP16" i="8"/>
  <c r="AP23" i="8"/>
  <c r="AP31" i="8"/>
  <c r="AP22" i="8"/>
  <c r="AP39" i="8"/>
  <c r="AP35" i="8"/>
  <c r="AP52" i="8"/>
  <c r="AP60" i="8"/>
  <c r="AP68" i="8"/>
  <c r="AP96" i="8"/>
  <c r="AP104" i="8"/>
  <c r="AP78" i="8"/>
  <c r="AP86" i="8"/>
  <c r="AP109" i="8"/>
  <c r="AP117" i="8"/>
  <c r="AP125" i="8"/>
  <c r="AP133" i="8"/>
  <c r="AP141" i="8"/>
  <c r="AP149" i="8"/>
  <c r="AP157" i="8"/>
  <c r="AP164" i="8"/>
  <c r="AP172" i="8"/>
  <c r="AP180" i="8"/>
  <c r="AP209" i="8"/>
  <c r="AP217" i="8"/>
  <c r="AP225" i="8"/>
  <c r="AP233" i="8"/>
  <c r="AP187" i="8"/>
  <c r="AP195" i="8"/>
  <c r="AP203" i="8"/>
  <c r="AP244" i="8"/>
  <c r="AP7" i="8"/>
  <c r="AP9" i="8"/>
  <c r="AP13" i="8"/>
  <c r="AP17" i="8"/>
  <c r="AP25" i="8"/>
  <c r="AP33" i="8"/>
  <c r="AP24" i="8"/>
  <c r="AP40" i="8"/>
  <c r="AP37" i="8"/>
  <c r="AP53" i="8"/>
  <c r="AP61" i="8"/>
  <c r="AP69" i="8"/>
  <c r="AP97" i="8"/>
  <c r="AP71" i="8"/>
  <c r="AP79" i="8"/>
  <c r="AP87" i="8"/>
  <c r="AP110" i="8"/>
  <c r="AP118" i="8"/>
  <c r="AP126" i="8"/>
  <c r="AP134" i="8"/>
  <c r="AP142" i="8"/>
  <c r="AP150" i="8"/>
  <c r="AP158" i="8"/>
  <c r="AP165" i="8"/>
  <c r="AP173" i="8"/>
  <c r="AP181" i="8"/>
  <c r="AP210" i="8"/>
  <c r="AP218" i="8"/>
  <c r="AP226" i="8"/>
  <c r="AP234" i="8"/>
  <c r="AP188" i="8"/>
  <c r="AP196" i="8"/>
  <c r="AP204" i="8"/>
  <c r="AP245" i="8"/>
  <c r="AP26" i="8"/>
  <c r="AP36" i="8"/>
  <c r="AP41" i="8"/>
  <c r="AP45" i="8"/>
  <c r="AP32" i="8"/>
  <c r="AP50" i="8"/>
  <c r="AP54" i="8"/>
  <c r="AP58" i="8"/>
  <c r="AP62" i="8"/>
  <c r="AP66" i="8"/>
  <c r="AP70" i="8"/>
  <c r="AP94" i="8"/>
  <c r="AP98" i="8"/>
  <c r="AP102" i="8"/>
  <c r="AP72" i="8"/>
  <c r="AP76" i="8"/>
  <c r="AP80" i="8"/>
  <c r="AP84" i="8"/>
  <c r="AP88" i="8"/>
  <c r="AP107" i="8"/>
  <c r="AP111" i="8"/>
  <c r="AP115" i="8"/>
  <c r="AP119" i="8"/>
  <c r="AP123" i="8"/>
  <c r="AP127" i="8"/>
  <c r="AP131" i="8"/>
  <c r="AP135" i="8"/>
  <c r="AP139" i="8"/>
  <c r="AP143" i="8"/>
  <c r="AP147" i="8"/>
  <c r="AP151" i="8"/>
  <c r="AP155" i="8"/>
  <c r="AP159" i="8"/>
  <c r="AP162" i="8"/>
  <c r="AP166" i="8"/>
  <c r="AP170" i="8"/>
  <c r="AP174" i="8"/>
  <c r="AP178" i="8"/>
  <c r="AP182" i="8"/>
  <c r="AP207" i="8"/>
  <c r="AP211" i="8"/>
  <c r="AP215" i="8"/>
  <c r="AP219" i="8"/>
  <c r="AP223" i="8"/>
  <c r="AP227" i="8"/>
  <c r="AP231" i="8"/>
  <c r="AP235" i="8"/>
  <c r="AP185" i="8"/>
  <c r="AP189" i="8"/>
  <c r="AP193" i="8"/>
  <c r="AP197" i="8"/>
  <c r="AP201" i="8"/>
  <c r="AP205" i="8"/>
  <c r="AP248" i="8"/>
  <c r="AP246" i="8"/>
  <c r="AP28" i="8"/>
  <c r="AP38" i="8"/>
  <c r="AP42" i="8"/>
  <c r="AP46" i="8"/>
  <c r="AP47" i="8"/>
  <c r="AP51" i="8"/>
  <c r="AP55" i="8"/>
  <c r="AP59" i="8"/>
  <c r="AP63" i="8"/>
  <c r="AP67" i="8"/>
  <c r="AP91" i="8"/>
  <c r="AP95" i="8"/>
  <c r="AP99" i="8"/>
  <c r="AP103" i="8"/>
  <c r="AP73" i="8"/>
  <c r="AP77" i="8"/>
  <c r="AP81" i="8"/>
  <c r="AP85" i="8"/>
  <c r="AP89" i="8"/>
  <c r="AP108" i="8"/>
  <c r="AP112" i="8"/>
  <c r="AP116" i="8"/>
  <c r="AP120" i="8"/>
  <c r="AP124" i="8"/>
  <c r="AP128" i="8"/>
  <c r="AP132" i="8"/>
  <c r="AP136" i="8"/>
  <c r="AP140" i="8"/>
  <c r="AP144" i="8"/>
  <c r="AP148" i="8"/>
  <c r="AP152" i="8"/>
  <c r="AP156" i="8"/>
  <c r="AP160" i="8"/>
  <c r="AP163" i="8"/>
  <c r="AP167" i="8"/>
  <c r="AP171" i="8"/>
  <c r="AP175" i="8"/>
  <c r="AP179" i="8"/>
  <c r="AP183" i="8"/>
  <c r="AP208" i="8"/>
  <c r="AP212" i="8"/>
  <c r="AP216" i="8"/>
  <c r="AP220" i="8"/>
  <c r="AP224" i="8"/>
  <c r="AP228" i="8"/>
  <c r="AP232" i="8"/>
  <c r="AP236" i="8"/>
  <c r="AP186" i="8"/>
  <c r="AP190" i="8"/>
  <c r="AP194" i="8"/>
  <c r="AP198" i="8"/>
  <c r="AP202" i="8"/>
  <c r="AP239" i="8"/>
  <c r="AP249" i="8"/>
  <c r="AP3" i="8"/>
  <c r="AP247" i="8"/>
  <c r="AL84" i="8"/>
  <c r="AL233" i="8"/>
  <c r="AL46" i="8"/>
  <c r="AL100" i="8"/>
  <c r="AL164" i="8"/>
  <c r="AL196" i="8"/>
  <c r="AL23" i="8"/>
  <c r="AL148" i="8"/>
  <c r="AL52" i="8"/>
  <c r="AL116" i="8"/>
  <c r="AL180" i="8"/>
  <c r="AL240" i="8"/>
  <c r="AL4" i="8"/>
  <c r="AL68" i="8"/>
  <c r="AL132" i="8"/>
  <c r="AL217" i="8"/>
  <c r="AL8" i="8"/>
  <c r="AL18" i="8"/>
  <c r="AL36" i="8"/>
  <c r="AL56" i="8"/>
  <c r="AL72" i="8"/>
  <c r="AL88" i="8"/>
  <c r="AL104" i="8"/>
  <c r="AL120" i="8"/>
  <c r="AL136" i="8"/>
  <c r="AL152" i="8"/>
  <c r="AL168" i="8"/>
  <c r="AL184" i="8"/>
  <c r="AL221" i="8"/>
  <c r="AL237" i="8"/>
  <c r="AL200" i="8"/>
  <c r="AL239" i="8"/>
  <c r="AL12" i="8"/>
  <c r="AL26" i="8"/>
  <c r="AL31" i="8"/>
  <c r="AL60" i="8"/>
  <c r="AL76" i="8"/>
  <c r="AL92" i="8"/>
  <c r="AL108" i="8"/>
  <c r="AL124" i="8"/>
  <c r="AL140" i="8"/>
  <c r="AL156" i="8"/>
  <c r="AL172" i="8"/>
  <c r="AL209" i="8"/>
  <c r="AL225" i="8"/>
  <c r="AL188" i="8"/>
  <c r="AL204" i="8"/>
  <c r="AL16" i="8"/>
  <c r="AL42" i="8"/>
  <c r="AL48" i="8"/>
  <c r="AL64" i="8"/>
  <c r="AL80" i="8"/>
  <c r="AL96" i="8"/>
  <c r="AL112" i="8"/>
  <c r="AL128" i="8"/>
  <c r="AL144" i="8"/>
  <c r="AL160" i="8"/>
  <c r="AL176" i="8"/>
  <c r="AL213" i="8"/>
  <c r="AL229" i="8"/>
  <c r="AL192" i="8"/>
  <c r="AL249" i="8"/>
  <c r="AL7" i="8"/>
  <c r="AL9" i="8"/>
  <c r="AL13" i="8"/>
  <c r="AL17" i="8"/>
  <c r="AL25" i="8"/>
  <c r="AL20" i="8"/>
  <c r="AL39" i="8"/>
  <c r="AL43" i="8"/>
  <c r="AL28" i="8"/>
  <c r="AL38" i="8"/>
  <c r="AL35" i="8"/>
  <c r="AL49" i="8"/>
  <c r="AL53" i="8"/>
  <c r="AL57" i="8"/>
  <c r="AL61" i="8"/>
  <c r="AL65" i="8"/>
  <c r="AL69" i="8"/>
  <c r="AL73" i="8"/>
  <c r="AL77" i="8"/>
  <c r="AL81" i="8"/>
  <c r="AL85" i="8"/>
  <c r="AL89" i="8"/>
  <c r="AL93" i="8"/>
  <c r="AL97" i="8"/>
  <c r="AL101" i="8"/>
  <c r="AL105" i="8"/>
  <c r="AL109" i="8"/>
  <c r="AL113" i="8"/>
  <c r="AL117" i="8"/>
  <c r="AL121" i="8"/>
  <c r="AL125" i="8"/>
  <c r="AL129" i="8"/>
  <c r="AL133" i="8"/>
  <c r="AL137" i="8"/>
  <c r="AL141" i="8"/>
  <c r="AL145" i="8"/>
  <c r="AL149" i="8"/>
  <c r="AL153" i="8"/>
  <c r="AL157" i="8"/>
  <c r="AL161" i="8"/>
  <c r="AL165" i="8"/>
  <c r="AL169" i="8"/>
  <c r="AL173" i="8"/>
  <c r="AL177" i="8"/>
  <c r="AL181" i="8"/>
  <c r="AL185" i="8"/>
  <c r="AL210" i="8"/>
  <c r="AL214" i="8"/>
  <c r="AL218" i="8"/>
  <c r="AL222" i="8"/>
  <c r="AL226" i="8"/>
  <c r="AL230" i="8"/>
  <c r="AL234" i="8"/>
  <c r="AL238" i="8"/>
  <c r="AL189" i="8"/>
  <c r="AL193" i="8"/>
  <c r="AL197" i="8"/>
  <c r="AL201" i="8"/>
  <c r="AL205" i="8"/>
  <c r="AL241" i="8"/>
  <c r="AL242" i="8"/>
  <c r="AL247" i="8"/>
  <c r="AL5" i="8"/>
  <c r="AL10" i="8"/>
  <c r="AL14" i="8"/>
  <c r="AL19" i="8"/>
  <c r="AL27" i="8"/>
  <c r="AL22" i="8"/>
  <c r="AL40" i="8"/>
  <c r="AL44" i="8"/>
  <c r="AL32" i="8"/>
  <c r="AL30" i="8"/>
  <c r="AL37" i="8"/>
  <c r="AL50" i="8"/>
  <c r="AL54" i="8"/>
  <c r="AL58" i="8"/>
  <c r="AL62" i="8"/>
  <c r="AL66" i="8"/>
  <c r="AL70" i="8"/>
  <c r="AL74" i="8"/>
  <c r="AL78" i="8"/>
  <c r="AL82" i="8"/>
  <c r="AL86" i="8"/>
  <c r="AL90" i="8"/>
  <c r="AL94" i="8"/>
  <c r="AL98" i="8"/>
  <c r="AL102" i="8"/>
  <c r="AL106" i="8"/>
  <c r="AL110" i="8"/>
  <c r="AL114" i="8"/>
  <c r="AL118" i="8"/>
  <c r="AL122" i="8"/>
  <c r="AL126" i="8"/>
  <c r="AL130" i="8"/>
  <c r="AL134" i="8"/>
  <c r="AL138" i="8"/>
  <c r="AL142" i="8"/>
  <c r="AL146" i="8"/>
  <c r="AL150" i="8"/>
  <c r="AL154" i="8"/>
  <c r="AL158" i="8"/>
  <c r="AL162" i="8"/>
  <c r="AL166" i="8"/>
  <c r="AL170" i="8"/>
  <c r="AL174" i="8"/>
  <c r="AL178" i="8"/>
  <c r="AL182" i="8"/>
  <c r="AL207" i="8"/>
  <c r="AL211" i="8"/>
  <c r="AL215" i="8"/>
  <c r="AL219" i="8"/>
  <c r="AL223" i="8"/>
  <c r="AL227" i="8"/>
  <c r="AL231" i="8"/>
  <c r="AL235" i="8"/>
  <c r="AL186" i="8"/>
  <c r="AL190" i="8"/>
  <c r="AL194" i="8"/>
  <c r="AL198" i="8"/>
  <c r="AL202" i="8"/>
  <c r="AL206" i="8"/>
  <c r="AL245" i="8"/>
  <c r="AL243" i="8"/>
  <c r="AL6" i="8"/>
  <c r="AL11" i="8"/>
  <c r="AL15" i="8"/>
  <c r="AL21" i="8"/>
  <c r="AL29" i="8"/>
  <c r="AL24" i="8"/>
  <c r="AL41" i="8"/>
  <c r="AL45" i="8"/>
  <c r="AL34" i="8"/>
  <c r="AL33" i="8"/>
  <c r="AL47" i="8"/>
  <c r="AL51" i="8"/>
  <c r="AL55" i="8"/>
  <c r="AL59" i="8"/>
  <c r="AL63" i="8"/>
  <c r="AL67" i="8"/>
  <c r="AL71" i="8"/>
  <c r="AL75" i="8"/>
  <c r="AL79" i="8"/>
  <c r="AL83" i="8"/>
  <c r="AL87" i="8"/>
  <c r="AL91" i="8"/>
  <c r="AL95" i="8"/>
  <c r="AL99" i="8"/>
  <c r="AL103" i="8"/>
  <c r="AL107" i="8"/>
  <c r="AL111" i="8"/>
  <c r="AL115" i="8"/>
  <c r="AL119" i="8"/>
  <c r="AL123" i="8"/>
  <c r="AL127" i="8"/>
  <c r="AL131" i="8"/>
  <c r="AL135" i="8"/>
  <c r="AL139" i="8"/>
  <c r="AL143" i="8"/>
  <c r="AL147" i="8"/>
  <c r="AL151" i="8"/>
  <c r="AL155" i="8"/>
  <c r="AL159" i="8"/>
  <c r="AL163" i="8"/>
  <c r="AL167" i="8"/>
  <c r="AL171" i="8"/>
  <c r="AL175" i="8"/>
  <c r="AL179" i="8"/>
  <c r="AL183" i="8"/>
  <c r="AL208" i="8"/>
  <c r="AL212" i="8"/>
  <c r="AL216" i="8"/>
  <c r="AL220" i="8"/>
  <c r="AL224" i="8"/>
  <c r="AL228" i="8"/>
  <c r="AL232" i="8"/>
  <c r="AL236" i="8"/>
  <c r="AL187" i="8"/>
  <c r="AL191" i="8"/>
  <c r="AL195" i="8"/>
  <c r="AL199" i="8"/>
  <c r="AL203" i="8"/>
  <c r="AL248" i="8"/>
  <c r="AL246" i="8"/>
  <c r="AL3" i="8"/>
  <c r="AL244" i="8"/>
  <c r="AS18" i="8"/>
  <c r="AS50" i="8"/>
  <c r="AS84" i="8"/>
  <c r="AS114" i="8"/>
  <c r="AS146" i="8"/>
  <c r="AS178" i="8"/>
  <c r="AS210" i="8"/>
  <c r="AS242" i="8"/>
  <c r="AS5" i="8"/>
  <c r="AS22" i="8"/>
  <c r="AS38" i="8"/>
  <c r="AS54" i="8"/>
  <c r="AS72" i="8"/>
  <c r="AS88" i="8"/>
  <c r="AS103" i="8"/>
  <c r="AS118" i="8"/>
  <c r="AS134" i="8"/>
  <c r="AS150" i="8"/>
  <c r="AS166" i="8"/>
  <c r="AS182" i="8"/>
  <c r="AS198" i="8"/>
  <c r="AS214" i="8"/>
  <c r="AS230" i="8"/>
  <c r="AS245" i="8"/>
  <c r="AS34" i="8"/>
  <c r="AS66" i="8"/>
  <c r="AS99" i="8"/>
  <c r="AS130" i="8"/>
  <c r="AS162" i="8"/>
  <c r="AS194" i="8"/>
  <c r="AS226" i="8"/>
  <c r="AS10" i="8"/>
  <c r="AS26" i="8"/>
  <c r="AS42" i="8"/>
  <c r="AS58" i="8"/>
  <c r="AS76" i="8"/>
  <c r="AS91" i="8"/>
  <c r="AS106" i="8"/>
  <c r="AS122" i="8"/>
  <c r="AS138" i="8"/>
  <c r="AS154" i="8"/>
  <c r="AS170" i="8"/>
  <c r="AS186" i="8"/>
  <c r="AS202" i="8"/>
  <c r="AS218" i="8"/>
  <c r="AS234" i="8"/>
  <c r="AS14" i="8"/>
  <c r="AS30" i="8"/>
  <c r="AS46" i="8"/>
  <c r="AS62" i="8"/>
  <c r="AS80" i="8"/>
  <c r="AS95" i="8"/>
  <c r="AS110" i="8"/>
  <c r="AS126" i="8"/>
  <c r="AS142" i="8"/>
  <c r="AS158" i="8"/>
  <c r="AS174" i="8"/>
  <c r="AS190" i="8"/>
  <c r="AS206" i="8"/>
  <c r="AS222" i="8"/>
  <c r="AS238" i="8"/>
  <c r="AS6" i="8"/>
  <c r="AS11" i="8"/>
  <c r="AS15" i="8"/>
  <c r="AS19" i="8"/>
  <c r="AS23" i="8"/>
  <c r="AS27" i="8"/>
  <c r="AS31" i="8"/>
  <c r="AS35" i="8"/>
  <c r="AS39" i="8"/>
  <c r="AS43" i="8"/>
  <c r="AS47" i="8"/>
  <c r="AS51" i="8"/>
  <c r="AS55" i="8"/>
  <c r="AS59" i="8"/>
  <c r="AS63" i="8"/>
  <c r="AS67" i="8"/>
  <c r="AS73" i="8"/>
  <c r="AS77" i="8"/>
  <c r="AS81" i="8"/>
  <c r="AS85" i="8"/>
  <c r="AS89" i="8"/>
  <c r="AS92" i="8"/>
  <c r="AS96" i="8"/>
  <c r="AS100" i="8"/>
  <c r="AS104" i="8"/>
  <c r="AS107" i="8"/>
  <c r="AS111" i="8"/>
  <c r="AS115" i="8"/>
  <c r="AS119" i="8"/>
  <c r="AS123" i="8"/>
  <c r="AS127" i="8"/>
  <c r="AS131" i="8"/>
  <c r="AS135" i="8"/>
  <c r="AS139" i="8"/>
  <c r="AS143" i="8"/>
  <c r="AS147" i="8"/>
  <c r="AS151" i="8"/>
  <c r="AS155" i="8"/>
  <c r="AS159" i="8"/>
  <c r="AS163" i="8"/>
  <c r="AS167" i="8"/>
  <c r="AS171" i="8"/>
  <c r="AS175" i="8"/>
  <c r="AS179" i="8"/>
  <c r="AS183" i="8"/>
  <c r="AS187" i="8"/>
  <c r="AS191" i="8"/>
  <c r="AS195" i="8"/>
  <c r="AS199" i="8"/>
  <c r="AS203" i="8"/>
  <c r="AS207" i="8"/>
  <c r="AS211" i="8"/>
  <c r="AS215" i="8"/>
  <c r="AS219" i="8"/>
  <c r="AS223" i="8"/>
  <c r="AS227" i="8"/>
  <c r="AS231" i="8"/>
  <c r="AS235" i="8"/>
  <c r="AS239" i="8"/>
  <c r="AS243" i="8"/>
  <c r="AS246" i="8"/>
  <c r="AS4" i="8"/>
  <c r="AS8" i="8"/>
  <c r="AS12" i="8"/>
  <c r="AS16" i="8"/>
  <c r="AS20" i="8"/>
  <c r="AS24" i="8"/>
  <c r="AS28" i="8"/>
  <c r="AS32" i="8"/>
  <c r="AS36" i="8"/>
  <c r="AS40" i="8"/>
  <c r="AS44" i="8"/>
  <c r="AS48" i="8"/>
  <c r="AS52" i="8"/>
  <c r="AS56" i="8"/>
  <c r="AS60" i="8"/>
  <c r="AS64" i="8"/>
  <c r="AS69" i="8"/>
  <c r="AS74" i="8"/>
  <c r="AS78" i="8"/>
  <c r="AS82" i="8"/>
  <c r="AS86" i="8"/>
  <c r="AS90" i="8"/>
  <c r="AS93" i="8"/>
  <c r="AS97" i="8"/>
  <c r="AS101" i="8"/>
  <c r="AS70" i="8"/>
  <c r="AS108" i="8"/>
  <c r="AS112" i="8"/>
  <c r="AS116" i="8"/>
  <c r="AS120" i="8"/>
  <c r="AS124" i="8"/>
  <c r="AS128" i="8"/>
  <c r="AS132" i="8"/>
  <c r="AS136" i="8"/>
  <c r="AS140" i="8"/>
  <c r="AS144" i="8"/>
  <c r="AS148" i="8"/>
  <c r="AS152" i="8"/>
  <c r="AS156" i="8"/>
  <c r="AS160" i="8"/>
  <c r="AS164" i="8"/>
  <c r="AS168" i="8"/>
  <c r="AS172" i="8"/>
  <c r="AS176" i="8"/>
  <c r="AS180" i="8"/>
  <c r="AS184" i="8"/>
  <c r="AS188" i="8"/>
  <c r="AS192" i="8"/>
  <c r="AS196" i="8"/>
  <c r="AS200" i="8"/>
  <c r="AS204" i="8"/>
  <c r="AS208" i="8"/>
  <c r="AS212" i="8"/>
  <c r="AS216" i="8"/>
  <c r="AS220" i="8"/>
  <c r="AS224" i="8"/>
  <c r="AS228" i="8"/>
  <c r="AS232" i="8"/>
  <c r="AS236" i="8"/>
  <c r="AS240" i="8"/>
  <c r="AS249" i="8"/>
  <c r="AS247" i="8"/>
  <c r="AS7" i="8"/>
  <c r="AS9" i="8"/>
  <c r="AS13" i="8"/>
  <c r="AS17" i="8"/>
  <c r="AS21" i="8"/>
  <c r="AS25" i="8"/>
  <c r="AS29" i="8"/>
  <c r="AS33" i="8"/>
  <c r="AS37" i="8"/>
  <c r="AS41" i="8"/>
  <c r="AS45" i="8"/>
  <c r="AS49" i="8"/>
  <c r="AS53" i="8"/>
  <c r="AS57" i="8"/>
  <c r="AS61" i="8"/>
  <c r="AS65" i="8"/>
  <c r="AS71" i="8"/>
  <c r="AS75" i="8"/>
  <c r="AS79" i="8"/>
  <c r="AS83" i="8"/>
  <c r="AS87" i="8"/>
  <c r="AS68" i="8"/>
  <c r="AS94" i="8"/>
  <c r="AS98" i="8"/>
  <c r="AS102" i="8"/>
  <c r="AS105" i="8"/>
  <c r="AS109" i="8"/>
  <c r="AS113" i="8"/>
  <c r="AS117" i="8"/>
  <c r="AS121" i="8"/>
  <c r="AS125" i="8"/>
  <c r="AS129" i="8"/>
  <c r="AS133" i="8"/>
  <c r="AS137" i="8"/>
  <c r="AS141" i="8"/>
  <c r="AS145" i="8"/>
  <c r="AS149" i="8"/>
  <c r="AS153" i="8"/>
  <c r="AS157" i="8"/>
  <c r="AS161" i="8"/>
  <c r="AS165" i="8"/>
  <c r="AS169" i="8"/>
  <c r="AS173" i="8"/>
  <c r="AS177" i="8"/>
  <c r="AS181" i="8"/>
  <c r="AS185" i="8"/>
  <c r="AS189" i="8"/>
  <c r="AS193" i="8"/>
  <c r="AS197" i="8"/>
  <c r="AS201" i="8"/>
  <c r="AS205" i="8"/>
  <c r="AS209" i="8"/>
  <c r="AS213" i="8"/>
  <c r="AS217" i="8"/>
  <c r="AS221" i="8"/>
  <c r="AS225" i="8"/>
  <c r="AS229" i="8"/>
  <c r="AS233" i="8"/>
  <c r="AS237" i="8"/>
  <c r="AS241" i="8"/>
  <c r="AS244" i="8"/>
  <c r="AS3" i="8"/>
  <c r="AS248" i="8"/>
  <c r="AH93" i="8"/>
  <c r="AH223" i="8"/>
  <c r="AH19" i="8"/>
  <c r="AH76" i="8"/>
  <c r="AH155" i="8"/>
  <c r="AH206" i="8"/>
  <c r="AH10" i="8"/>
  <c r="AH139" i="8"/>
  <c r="AH46" i="8"/>
  <c r="AH107" i="8"/>
  <c r="AH170" i="8"/>
  <c r="AH201" i="8"/>
  <c r="AH58" i="8"/>
  <c r="AH123" i="8"/>
  <c r="AH207" i="8"/>
  <c r="AH14" i="8"/>
  <c r="AH27" i="8"/>
  <c r="AH36" i="8"/>
  <c r="AH62" i="8"/>
  <c r="AH97" i="8"/>
  <c r="AH80" i="8"/>
  <c r="AH111" i="8"/>
  <c r="AH127" i="8"/>
  <c r="AH143" i="8"/>
  <c r="AH159" i="8"/>
  <c r="AH174" i="8"/>
  <c r="AH211" i="8"/>
  <c r="AH227" i="8"/>
  <c r="AH189" i="8"/>
  <c r="AH205" i="8"/>
  <c r="AH18" i="8"/>
  <c r="AH37" i="8"/>
  <c r="AH50" i="8"/>
  <c r="AH66" i="8"/>
  <c r="AH101" i="8"/>
  <c r="AH84" i="8"/>
  <c r="AH115" i="8"/>
  <c r="AH131" i="8"/>
  <c r="AH147" i="8"/>
  <c r="AH106" i="8"/>
  <c r="AH178" i="8"/>
  <c r="AH215" i="8"/>
  <c r="AH231" i="8"/>
  <c r="AH193" i="8"/>
  <c r="AH244" i="8"/>
  <c r="AH5" i="8"/>
  <c r="AH26" i="8"/>
  <c r="AH42" i="8"/>
  <c r="AH54" i="8"/>
  <c r="AH70" i="8"/>
  <c r="AH72" i="8"/>
  <c r="AH88" i="8"/>
  <c r="AH119" i="8"/>
  <c r="AH135" i="8"/>
  <c r="AH151" i="8"/>
  <c r="AH166" i="8"/>
  <c r="AH182" i="8"/>
  <c r="AH219" i="8"/>
  <c r="AH235" i="8"/>
  <c r="AH197" i="8"/>
  <c r="AH248" i="8"/>
  <c r="AH6" i="8"/>
  <c r="AH11" i="8"/>
  <c r="AH15" i="8"/>
  <c r="AH20" i="8"/>
  <c r="AH28" i="8"/>
  <c r="AH21" i="8"/>
  <c r="AH29" i="8"/>
  <c r="AH39" i="8"/>
  <c r="AH43" i="8"/>
  <c r="AH47" i="8"/>
  <c r="AH38" i="8"/>
  <c r="AH51" i="8"/>
  <c r="AH55" i="8"/>
  <c r="AH59" i="8"/>
  <c r="AH63" i="8"/>
  <c r="AH67" i="8"/>
  <c r="AH71" i="8"/>
  <c r="AH94" i="8"/>
  <c r="AH98" i="8"/>
  <c r="AH102" i="8"/>
  <c r="AH73" i="8"/>
  <c r="AH77" i="8"/>
  <c r="AH81" i="8"/>
  <c r="AH85" i="8"/>
  <c r="AH89" i="8"/>
  <c r="AH108" i="8"/>
  <c r="AH112" i="8"/>
  <c r="AH116" i="8"/>
  <c r="AH120" i="8"/>
  <c r="AH124" i="8"/>
  <c r="AH128" i="8"/>
  <c r="AH132" i="8"/>
  <c r="AH136" i="8"/>
  <c r="AH140" i="8"/>
  <c r="AH144" i="8"/>
  <c r="AH148" i="8"/>
  <c r="AH152" i="8"/>
  <c r="AH156" i="8"/>
  <c r="AH160" i="8"/>
  <c r="AH163" i="8"/>
  <c r="AH167" i="8"/>
  <c r="AH171" i="8"/>
  <c r="AH175" i="8"/>
  <c r="AH179" i="8"/>
  <c r="AH183" i="8"/>
  <c r="AH208" i="8"/>
  <c r="AH212" i="8"/>
  <c r="AH216" i="8"/>
  <c r="AH220" i="8"/>
  <c r="AH224" i="8"/>
  <c r="AH228" i="8"/>
  <c r="AH232" i="8"/>
  <c r="AH236" i="8"/>
  <c r="AH186" i="8"/>
  <c r="AH190" i="8"/>
  <c r="AH194" i="8"/>
  <c r="AH198" i="8"/>
  <c r="AH202" i="8"/>
  <c r="AH240" i="8"/>
  <c r="AH245" i="8"/>
  <c r="AH239" i="8"/>
  <c r="AH4" i="8"/>
  <c r="AH8" i="8"/>
  <c r="AH12" i="8"/>
  <c r="AH16" i="8"/>
  <c r="AH22" i="8"/>
  <c r="AH30" i="8"/>
  <c r="AH23" i="8"/>
  <c r="AH33" i="8"/>
  <c r="AH40" i="8"/>
  <c r="AH44" i="8"/>
  <c r="AH31" i="8"/>
  <c r="AH48" i="8"/>
  <c r="AH52" i="8"/>
  <c r="AH56" i="8"/>
  <c r="AH60" i="8"/>
  <c r="AH64" i="8"/>
  <c r="AH68" i="8"/>
  <c r="AH91" i="8"/>
  <c r="AH95" i="8"/>
  <c r="AH99" i="8"/>
  <c r="AH103" i="8"/>
  <c r="AH74" i="8"/>
  <c r="AH78" i="8"/>
  <c r="AH82" i="8"/>
  <c r="AH86" i="8"/>
  <c r="AH90" i="8"/>
  <c r="AH109" i="8"/>
  <c r="AH113" i="8"/>
  <c r="AH117" i="8"/>
  <c r="AH121" i="8"/>
  <c r="AH125" i="8"/>
  <c r="AH129" i="8"/>
  <c r="AH133" i="8"/>
  <c r="AH137" i="8"/>
  <c r="AH141" i="8"/>
  <c r="AH145" i="8"/>
  <c r="AH149" i="8"/>
  <c r="AH153" i="8"/>
  <c r="AH157" i="8"/>
  <c r="AH161" i="8"/>
  <c r="AH164" i="8"/>
  <c r="AH168" i="8"/>
  <c r="AH172" i="8"/>
  <c r="AH176" i="8"/>
  <c r="AH180" i="8"/>
  <c r="AH184" i="8"/>
  <c r="AH209" i="8"/>
  <c r="AH213" i="8"/>
  <c r="AH217" i="8"/>
  <c r="AH221" i="8"/>
  <c r="AH225" i="8"/>
  <c r="AH229" i="8"/>
  <c r="AH233" i="8"/>
  <c r="AH237" i="8"/>
  <c r="AH187" i="8"/>
  <c r="AH191" i="8"/>
  <c r="AH195" i="8"/>
  <c r="AH199" i="8"/>
  <c r="AH203" i="8"/>
  <c r="AH242" i="8"/>
  <c r="AH246" i="8"/>
  <c r="AH241" i="8"/>
  <c r="AH7" i="8"/>
  <c r="AH9" i="8"/>
  <c r="AH13" i="8"/>
  <c r="AH17" i="8"/>
  <c r="AH24" i="8"/>
  <c r="AH32" i="8"/>
  <c r="AH25" i="8"/>
  <c r="AH35" i="8"/>
  <c r="AH41" i="8"/>
  <c r="AH45" i="8"/>
  <c r="AH34" i="8"/>
  <c r="AH49" i="8"/>
  <c r="AH53" i="8"/>
  <c r="AH57" i="8"/>
  <c r="AH61" i="8"/>
  <c r="AH65" i="8"/>
  <c r="AH69" i="8"/>
  <c r="AH92" i="8"/>
  <c r="AH96" i="8"/>
  <c r="AH100" i="8"/>
  <c r="AH104" i="8"/>
  <c r="AH75" i="8"/>
  <c r="AH79" i="8"/>
  <c r="AH83" i="8"/>
  <c r="AH87" i="8"/>
  <c r="AH105" i="8"/>
  <c r="AH110" i="8"/>
  <c r="AH114" i="8"/>
  <c r="AH118" i="8"/>
  <c r="AH122" i="8"/>
  <c r="AH126" i="8"/>
  <c r="AH130" i="8"/>
  <c r="AH134" i="8"/>
  <c r="AH138" i="8"/>
  <c r="AH142" i="8"/>
  <c r="AH146" i="8"/>
  <c r="AH150" i="8"/>
  <c r="AH154" i="8"/>
  <c r="AH158" i="8"/>
  <c r="AH162" i="8"/>
  <c r="AH165" i="8"/>
  <c r="AH169" i="8"/>
  <c r="AH173" i="8"/>
  <c r="AH177" i="8"/>
  <c r="AH181" i="8"/>
  <c r="AH185" i="8"/>
  <c r="AH210" i="8"/>
  <c r="AH214" i="8"/>
  <c r="AH218" i="8"/>
  <c r="AH222" i="8"/>
  <c r="AH226" i="8"/>
  <c r="AH230" i="8"/>
  <c r="AH234" i="8"/>
  <c r="AH238" i="8"/>
  <c r="AH188" i="8"/>
  <c r="AH192" i="8"/>
  <c r="AH196" i="8"/>
  <c r="AH200" i="8"/>
  <c r="AH204" i="8"/>
  <c r="AH249" i="8"/>
  <c r="AH247" i="8"/>
  <c r="AH3" i="8"/>
  <c r="AH243" i="8"/>
  <c r="AK14" i="8"/>
  <c r="AK30" i="8"/>
  <c r="AK46" i="8"/>
  <c r="AK62" i="8"/>
  <c r="AK80" i="8"/>
  <c r="AK95" i="8"/>
  <c r="AK111" i="8"/>
  <c r="AK127" i="8"/>
  <c r="AK159" i="8"/>
  <c r="AK190" i="8"/>
  <c r="AK222" i="8"/>
  <c r="AK6" i="8"/>
  <c r="AK15" i="8"/>
  <c r="AK23" i="8"/>
  <c r="AK31" i="8"/>
  <c r="AK39" i="8"/>
  <c r="AK47" i="8"/>
  <c r="AK55" i="8"/>
  <c r="AK63" i="8"/>
  <c r="AK73" i="8"/>
  <c r="AK81" i="8"/>
  <c r="AK89" i="8"/>
  <c r="AK96" i="8"/>
  <c r="AK104" i="8"/>
  <c r="AK112" i="8"/>
  <c r="AK120" i="8"/>
  <c r="AK131" i="8"/>
  <c r="AK147" i="8"/>
  <c r="AK162" i="8"/>
  <c r="AK178" i="8"/>
  <c r="AK194" i="8"/>
  <c r="AK210" i="8"/>
  <c r="AK226" i="8"/>
  <c r="AK242" i="8"/>
  <c r="AK5" i="8"/>
  <c r="AK22" i="8"/>
  <c r="AK38" i="8"/>
  <c r="AK54" i="8"/>
  <c r="AK72" i="8"/>
  <c r="AK88" i="8"/>
  <c r="AK103" i="8"/>
  <c r="AK119" i="8"/>
  <c r="AK143" i="8"/>
  <c r="AK174" i="8"/>
  <c r="AK206" i="8"/>
  <c r="AK238" i="8"/>
  <c r="AK10" i="8"/>
  <c r="AK18" i="8"/>
  <c r="AK26" i="8"/>
  <c r="AK34" i="8"/>
  <c r="AK42" i="8"/>
  <c r="AK50" i="8"/>
  <c r="AK58" i="8"/>
  <c r="AK66" i="8"/>
  <c r="AK76" i="8"/>
  <c r="AK84" i="8"/>
  <c r="AK91" i="8"/>
  <c r="AK99" i="8"/>
  <c r="AK107" i="8"/>
  <c r="AK115" i="8"/>
  <c r="AK123" i="8"/>
  <c r="AK135" i="8"/>
  <c r="AK151" i="8"/>
  <c r="AK166" i="8"/>
  <c r="AK182" i="8"/>
  <c r="AK198" i="8"/>
  <c r="AK214" i="8"/>
  <c r="AK230" i="8"/>
  <c r="AK244" i="8"/>
  <c r="AK11" i="8"/>
  <c r="AK19" i="8"/>
  <c r="AK27" i="8"/>
  <c r="AK35" i="8"/>
  <c r="AK43" i="8"/>
  <c r="AK51" i="8"/>
  <c r="AK59" i="8"/>
  <c r="AK67" i="8"/>
  <c r="AK77" i="8"/>
  <c r="AK85" i="8"/>
  <c r="AK92" i="8"/>
  <c r="AK100" i="8"/>
  <c r="AK108" i="8"/>
  <c r="AK116" i="8"/>
  <c r="AK124" i="8"/>
  <c r="AK139" i="8"/>
  <c r="AK155" i="8"/>
  <c r="AK170" i="8"/>
  <c r="AK186" i="8"/>
  <c r="AK202" i="8"/>
  <c r="AK218" i="8"/>
  <c r="AK234" i="8"/>
  <c r="AK128" i="8"/>
  <c r="AK132" i="8"/>
  <c r="AK136" i="8"/>
  <c r="AK140" i="8"/>
  <c r="AK144" i="8"/>
  <c r="AK148" i="8"/>
  <c r="AK152" i="8"/>
  <c r="AK156" i="8"/>
  <c r="AK160" i="8"/>
  <c r="AK163" i="8"/>
  <c r="AK167" i="8"/>
  <c r="AK171" i="8"/>
  <c r="AK175" i="8"/>
  <c r="AK179" i="8"/>
  <c r="AK183" i="8"/>
  <c r="AK187" i="8"/>
  <c r="AK191" i="8"/>
  <c r="AK195" i="8"/>
  <c r="AK199" i="8"/>
  <c r="AK203" i="8"/>
  <c r="AK207" i="8"/>
  <c r="AK211" i="8"/>
  <c r="AK215" i="8"/>
  <c r="AK219" i="8"/>
  <c r="AK223" i="8"/>
  <c r="AK227" i="8"/>
  <c r="AK231" i="8"/>
  <c r="AK235" i="8"/>
  <c r="AK239" i="8"/>
  <c r="AK243" i="8"/>
  <c r="AK245" i="8"/>
  <c r="AK4" i="8"/>
  <c r="AK8" i="8"/>
  <c r="AK12" i="8"/>
  <c r="AK16" i="8"/>
  <c r="AK20" i="8"/>
  <c r="AK24" i="8"/>
  <c r="AK28" i="8"/>
  <c r="AK32" i="8"/>
  <c r="AK36" i="8"/>
  <c r="AK40" i="8"/>
  <c r="AK44" i="8"/>
  <c r="AK48" i="8"/>
  <c r="AK52" i="8"/>
  <c r="AK56" i="8"/>
  <c r="AK60" i="8"/>
  <c r="AK64" i="8"/>
  <c r="AK68" i="8"/>
  <c r="AK74" i="8"/>
  <c r="AK78" i="8"/>
  <c r="AK82" i="8"/>
  <c r="AK86" i="8"/>
  <c r="AK90" i="8"/>
  <c r="AK93" i="8"/>
  <c r="AK97" i="8"/>
  <c r="AK101" i="8"/>
  <c r="AK69" i="8"/>
  <c r="AK109" i="8"/>
  <c r="AK113" i="8"/>
  <c r="AK117" i="8"/>
  <c r="AK121" i="8"/>
  <c r="AK125" i="8"/>
  <c r="AK129" i="8"/>
  <c r="AK133" i="8"/>
  <c r="AK137" i="8"/>
  <c r="AK141" i="8"/>
  <c r="AK145" i="8"/>
  <c r="AK149" i="8"/>
  <c r="AK153" i="8"/>
  <c r="AK157" i="8"/>
  <c r="AK161" i="8"/>
  <c r="AK164" i="8"/>
  <c r="AK168" i="8"/>
  <c r="AK172" i="8"/>
  <c r="AK176" i="8"/>
  <c r="AK180" i="8"/>
  <c r="AK184" i="8"/>
  <c r="AK188" i="8"/>
  <c r="AK192" i="8"/>
  <c r="AK196" i="8"/>
  <c r="AK200" i="8"/>
  <c r="AK204" i="8"/>
  <c r="AK208" i="8"/>
  <c r="AK212" i="8"/>
  <c r="AK216" i="8"/>
  <c r="AK220" i="8"/>
  <c r="AK224" i="8"/>
  <c r="AK228" i="8"/>
  <c r="AK232" i="8"/>
  <c r="AK236" i="8"/>
  <c r="AK240" i="8"/>
  <c r="AK248" i="8"/>
  <c r="AK246" i="8"/>
  <c r="AK7" i="8"/>
  <c r="AK9" i="8"/>
  <c r="AK13" i="8"/>
  <c r="AK17" i="8"/>
  <c r="AK21" i="8"/>
  <c r="AK25" i="8"/>
  <c r="AK29" i="8"/>
  <c r="AK33" i="8"/>
  <c r="AK37" i="8"/>
  <c r="AK41" i="8"/>
  <c r="AK45" i="8"/>
  <c r="AK49" i="8"/>
  <c r="AK53" i="8"/>
  <c r="AK57" i="8"/>
  <c r="AK61" i="8"/>
  <c r="AK65" i="8"/>
  <c r="AK70" i="8"/>
  <c r="AK75" i="8"/>
  <c r="AK79" i="8"/>
  <c r="AK83" i="8"/>
  <c r="AK87" i="8"/>
  <c r="AK71" i="8"/>
  <c r="AK94" i="8"/>
  <c r="AK98" i="8"/>
  <c r="AK102" i="8"/>
  <c r="AK106" i="8"/>
  <c r="AK110" i="8"/>
  <c r="AK114" i="8"/>
  <c r="AK118" i="8"/>
  <c r="AK122" i="8"/>
  <c r="AK126" i="8"/>
  <c r="AK130" i="8"/>
  <c r="AK134" i="8"/>
  <c r="AK138" i="8"/>
  <c r="AK142" i="8"/>
  <c r="AK146" i="8"/>
  <c r="AK150" i="8"/>
  <c r="AK154" i="8"/>
  <c r="AK158" i="8"/>
  <c r="AK105" i="8"/>
  <c r="AK165" i="8"/>
  <c r="AK169" i="8"/>
  <c r="AK173" i="8"/>
  <c r="AK177" i="8"/>
  <c r="AK181" i="8"/>
  <c r="AK185" i="8"/>
  <c r="AK189" i="8"/>
  <c r="AK193" i="8"/>
  <c r="AK197" i="8"/>
  <c r="AK201" i="8"/>
  <c r="AK205" i="8"/>
  <c r="AK209" i="8"/>
  <c r="AK213" i="8"/>
  <c r="AK217" i="8"/>
  <c r="AK221" i="8"/>
  <c r="AK225" i="8"/>
  <c r="AK229" i="8"/>
  <c r="AK233" i="8"/>
  <c r="AK237" i="8"/>
  <c r="AK241" i="8"/>
  <c r="AK249" i="8"/>
  <c r="AK3" i="8"/>
  <c r="AK247" i="8"/>
  <c r="AX48" i="8"/>
  <c r="AX112" i="8"/>
  <c r="AX176" i="8"/>
  <c r="AX242" i="8"/>
  <c r="AX64" i="8"/>
  <c r="AX128" i="8"/>
  <c r="AX213" i="8"/>
  <c r="AX16" i="8"/>
  <c r="AX100" i="8"/>
  <c r="AX144" i="8"/>
  <c r="AX229" i="8"/>
  <c r="AX35" i="8"/>
  <c r="AX82" i="8"/>
  <c r="AX160" i="8"/>
  <c r="AX191" i="8"/>
  <c r="AX4" i="8"/>
  <c r="AX24" i="8"/>
  <c r="AX41" i="8"/>
  <c r="AX52" i="8"/>
  <c r="AX68" i="8"/>
  <c r="AX104" i="8"/>
  <c r="AX86" i="8"/>
  <c r="AX116" i="8"/>
  <c r="AX132" i="8"/>
  <c r="AX148" i="8"/>
  <c r="AX164" i="8"/>
  <c r="AX180" i="8"/>
  <c r="AX217" i="8"/>
  <c r="AX233" i="8"/>
  <c r="AX195" i="8"/>
  <c r="AX245" i="8"/>
  <c r="AX8" i="8"/>
  <c r="AX32" i="8"/>
  <c r="AX45" i="8"/>
  <c r="AX56" i="8"/>
  <c r="AX92" i="8"/>
  <c r="AX74" i="8"/>
  <c r="AX90" i="8"/>
  <c r="AX120" i="8"/>
  <c r="AX136" i="8"/>
  <c r="AX152" i="8"/>
  <c r="AX168" i="8"/>
  <c r="AX184" i="8"/>
  <c r="AX221" i="8"/>
  <c r="AX237" i="8"/>
  <c r="AX199" i="8"/>
  <c r="AX241" i="8"/>
  <c r="AX12" i="8"/>
  <c r="AX25" i="8"/>
  <c r="AX34" i="8"/>
  <c r="AX60" i="8"/>
  <c r="AX96" i="8"/>
  <c r="AX78" i="8"/>
  <c r="AX108" i="8"/>
  <c r="AX124" i="8"/>
  <c r="AX140" i="8"/>
  <c r="AX156" i="8"/>
  <c r="AX172" i="8"/>
  <c r="AX209" i="8"/>
  <c r="AX225" i="8"/>
  <c r="AX187" i="8"/>
  <c r="AX203" i="8"/>
  <c r="AX7" i="8"/>
  <c r="AX9" i="8"/>
  <c r="AX13" i="8"/>
  <c r="AX18" i="8"/>
  <c r="AX26" i="8"/>
  <c r="AX19" i="8"/>
  <c r="AX27" i="8"/>
  <c r="AX37" i="8"/>
  <c r="AX42" i="8"/>
  <c r="AX46" i="8"/>
  <c r="AX36" i="8"/>
  <c r="AX49" i="8"/>
  <c r="AX53" i="8"/>
  <c r="AX57" i="8"/>
  <c r="AX61" i="8"/>
  <c r="AX65" i="8"/>
  <c r="AX69" i="8"/>
  <c r="AX93" i="8"/>
  <c r="AX97" i="8"/>
  <c r="AX101" i="8"/>
  <c r="AX71" i="8"/>
  <c r="AX75" i="8"/>
  <c r="AX79" i="8"/>
  <c r="AX83" i="8"/>
  <c r="AX87" i="8"/>
  <c r="AX105" i="8"/>
  <c r="AX109" i="8"/>
  <c r="AX113" i="8"/>
  <c r="AX117" i="8"/>
  <c r="AX121" i="8"/>
  <c r="AX125" i="8"/>
  <c r="AX129" i="8"/>
  <c r="AX133" i="8"/>
  <c r="AX137" i="8"/>
  <c r="AX141" i="8"/>
  <c r="AX145" i="8"/>
  <c r="AX149" i="8"/>
  <c r="AX153" i="8"/>
  <c r="AX157" i="8"/>
  <c r="AX161" i="8"/>
  <c r="AX165" i="8"/>
  <c r="AX169" i="8"/>
  <c r="AX173" i="8"/>
  <c r="AX177" i="8"/>
  <c r="AX181" i="8"/>
  <c r="AX205" i="8"/>
  <c r="AX210" i="8"/>
  <c r="AX214" i="8"/>
  <c r="AX218" i="8"/>
  <c r="AX222" i="8"/>
  <c r="AX226" i="8"/>
  <c r="AX230" i="8"/>
  <c r="AX234" i="8"/>
  <c r="AX206" i="8"/>
  <c r="AX188" i="8"/>
  <c r="AX192" i="8"/>
  <c r="AX196" i="8"/>
  <c r="AX200" i="8"/>
  <c r="AX204" i="8"/>
  <c r="AX248" i="8"/>
  <c r="AX246" i="8"/>
  <c r="AX243" i="8"/>
  <c r="AX5" i="8"/>
  <c r="AX10" i="8"/>
  <c r="AX14" i="8"/>
  <c r="AX20" i="8"/>
  <c r="AX28" i="8"/>
  <c r="AX21" i="8"/>
  <c r="AX29" i="8"/>
  <c r="AX39" i="8"/>
  <c r="AX43" i="8"/>
  <c r="AX33" i="8"/>
  <c r="AX38" i="8"/>
  <c r="AX50" i="8"/>
  <c r="AX54" i="8"/>
  <c r="AX58" i="8"/>
  <c r="AX62" i="8"/>
  <c r="AX66" i="8"/>
  <c r="AX70" i="8"/>
  <c r="AX94" i="8"/>
  <c r="AX98" i="8"/>
  <c r="AX102" i="8"/>
  <c r="AX72" i="8"/>
  <c r="AX76" i="8"/>
  <c r="AX80" i="8"/>
  <c r="AX84" i="8"/>
  <c r="AX88" i="8"/>
  <c r="AX106" i="8"/>
  <c r="AX110" i="8"/>
  <c r="AX114" i="8"/>
  <c r="AX118" i="8"/>
  <c r="AX122" i="8"/>
  <c r="AX126" i="8"/>
  <c r="AX130" i="8"/>
  <c r="AX134" i="8"/>
  <c r="AX138" i="8"/>
  <c r="AX142" i="8"/>
  <c r="AX146" i="8"/>
  <c r="AX150" i="8"/>
  <c r="AX154" i="8"/>
  <c r="AX158" i="8"/>
  <c r="AX162" i="8"/>
  <c r="AX166" i="8"/>
  <c r="AX170" i="8"/>
  <c r="AX174" i="8"/>
  <c r="AX178" i="8"/>
  <c r="AX182" i="8"/>
  <c r="AX207" i="8"/>
  <c r="AX211" i="8"/>
  <c r="AX215" i="8"/>
  <c r="AX219" i="8"/>
  <c r="AX223" i="8"/>
  <c r="AX227" i="8"/>
  <c r="AX231" i="8"/>
  <c r="AX235" i="8"/>
  <c r="AX185" i="8"/>
  <c r="AX189" i="8"/>
  <c r="AX193" i="8"/>
  <c r="AX197" i="8"/>
  <c r="AX201" i="8"/>
  <c r="AX238" i="8"/>
  <c r="AX249" i="8"/>
  <c r="AX247" i="8"/>
  <c r="AX6" i="8"/>
  <c r="AX11" i="8"/>
  <c r="AX15" i="8"/>
  <c r="AX22" i="8"/>
  <c r="AX30" i="8"/>
  <c r="AX23" i="8"/>
  <c r="AX17" i="8"/>
  <c r="AX40" i="8"/>
  <c r="AX44" i="8"/>
  <c r="AX31" i="8"/>
  <c r="AX47" i="8"/>
  <c r="AX51" i="8"/>
  <c r="AX55" i="8"/>
  <c r="AX59" i="8"/>
  <c r="AX63" i="8"/>
  <c r="AX67" i="8"/>
  <c r="AX91" i="8"/>
  <c r="AX95" i="8"/>
  <c r="AX99" i="8"/>
  <c r="AX103" i="8"/>
  <c r="AX73" i="8"/>
  <c r="AX77" i="8"/>
  <c r="AX81" i="8"/>
  <c r="AX85" i="8"/>
  <c r="AX89" i="8"/>
  <c r="AX107" i="8"/>
  <c r="AX111" i="8"/>
  <c r="AX115" i="8"/>
  <c r="AX119" i="8"/>
  <c r="AX123" i="8"/>
  <c r="AX127" i="8"/>
  <c r="AX131" i="8"/>
  <c r="AX135" i="8"/>
  <c r="AX139" i="8"/>
  <c r="AX143" i="8"/>
  <c r="AX147" i="8"/>
  <c r="AX151" i="8"/>
  <c r="AX155" i="8"/>
  <c r="AX159" i="8"/>
  <c r="AX163" i="8"/>
  <c r="AX167" i="8"/>
  <c r="AX171" i="8"/>
  <c r="AX175" i="8"/>
  <c r="AX179" i="8"/>
  <c r="AX183" i="8"/>
  <c r="AX208" i="8"/>
  <c r="AX212" i="8"/>
  <c r="AX216" i="8"/>
  <c r="AX220" i="8"/>
  <c r="AX224" i="8"/>
  <c r="AX228" i="8"/>
  <c r="AX232" i="8"/>
  <c r="AX236" i="8"/>
  <c r="AX186" i="8"/>
  <c r="AX190" i="8"/>
  <c r="AX194" i="8"/>
  <c r="AX198" i="8"/>
  <c r="AX202" i="8"/>
  <c r="AX240" i="8"/>
  <c r="AX244" i="8"/>
  <c r="AX3" i="8"/>
  <c r="AX239" i="8"/>
  <c r="AD11" i="8"/>
  <c r="AD75" i="8"/>
  <c r="AD214" i="8"/>
  <c r="AD20" i="8"/>
  <c r="AD51" i="8"/>
  <c r="AD83" i="8"/>
  <c r="AD144" i="8"/>
  <c r="AD230" i="8"/>
  <c r="AD27" i="8"/>
  <c r="AD128" i="8"/>
  <c r="AD25" i="8"/>
  <c r="AD59" i="8"/>
  <c r="AD96" i="8"/>
  <c r="AD160" i="8"/>
  <c r="AD193" i="8"/>
  <c r="AD45" i="8"/>
  <c r="AD67" i="8"/>
  <c r="AD112" i="8"/>
  <c r="AD176" i="8"/>
  <c r="AD247" i="8"/>
  <c r="AD4" i="8"/>
  <c r="AD12" i="8"/>
  <c r="AD22" i="8"/>
  <c r="AD29" i="8"/>
  <c r="AD46" i="8"/>
  <c r="AD31" i="8"/>
  <c r="AD52" i="8"/>
  <c r="AD60" i="8"/>
  <c r="AD68" i="8"/>
  <c r="AD76" i="8"/>
  <c r="AD84" i="8"/>
  <c r="AD100" i="8"/>
  <c r="AD116" i="8"/>
  <c r="AD132" i="8"/>
  <c r="AD148" i="8"/>
  <c r="AD164" i="8"/>
  <c r="AD180" i="8"/>
  <c r="AD218" i="8"/>
  <c r="AD234" i="8"/>
  <c r="AD197" i="8"/>
  <c r="AD243" i="8"/>
  <c r="AD6" i="8"/>
  <c r="AD15" i="8"/>
  <c r="AD28" i="8"/>
  <c r="AD41" i="8"/>
  <c r="AD35" i="8"/>
  <c r="AD38" i="8"/>
  <c r="AD55" i="8"/>
  <c r="AD63" i="8"/>
  <c r="AD71" i="8"/>
  <c r="AD79" i="8"/>
  <c r="AD88" i="8"/>
  <c r="AD104" i="8"/>
  <c r="AD120" i="8"/>
  <c r="AD136" i="8"/>
  <c r="AD152" i="8"/>
  <c r="AD168" i="8"/>
  <c r="AD184" i="8"/>
  <c r="AD222" i="8"/>
  <c r="AD238" i="8"/>
  <c r="AD201" i="8"/>
  <c r="AD246" i="8"/>
  <c r="AD8" i="8"/>
  <c r="AD16" i="8"/>
  <c r="AD19" i="8"/>
  <c r="AD42" i="8"/>
  <c r="AD37" i="8"/>
  <c r="AD48" i="8"/>
  <c r="AD56" i="8"/>
  <c r="AD64" i="8"/>
  <c r="AD72" i="8"/>
  <c r="AD80" i="8"/>
  <c r="AD92" i="8"/>
  <c r="AD108" i="8"/>
  <c r="AD124" i="8"/>
  <c r="AD140" i="8"/>
  <c r="AD156" i="8"/>
  <c r="AD172" i="8"/>
  <c r="AD210" i="8"/>
  <c r="AD226" i="8"/>
  <c r="AD189" i="8"/>
  <c r="AD205" i="8"/>
  <c r="AD7" i="8"/>
  <c r="AD9" i="8"/>
  <c r="AD13" i="8"/>
  <c r="AD17" i="8"/>
  <c r="AD24" i="8"/>
  <c r="AD21" i="8"/>
  <c r="AD32" i="8"/>
  <c r="AD43" i="8"/>
  <c r="AD47" i="8"/>
  <c r="AD39" i="8"/>
  <c r="AD34" i="8"/>
  <c r="AD49" i="8"/>
  <c r="AD53" i="8"/>
  <c r="AD57" i="8"/>
  <c r="AD61" i="8"/>
  <c r="AD65" i="8"/>
  <c r="AD69" i="8"/>
  <c r="AD73" i="8"/>
  <c r="AD77" i="8"/>
  <c r="AD81" i="8"/>
  <c r="AD85" i="8"/>
  <c r="AD89" i="8"/>
  <c r="AD93" i="8"/>
  <c r="AD97" i="8"/>
  <c r="AD101" i="8"/>
  <c r="AD105" i="8"/>
  <c r="AD109" i="8"/>
  <c r="AD113" i="8"/>
  <c r="AD117" i="8"/>
  <c r="AD121" i="8"/>
  <c r="AD125" i="8"/>
  <c r="AD129" i="8"/>
  <c r="AD133" i="8"/>
  <c r="AD137" i="8"/>
  <c r="AD141" i="8"/>
  <c r="AD145" i="8"/>
  <c r="AD149" i="8"/>
  <c r="AD153" i="8"/>
  <c r="AD157" i="8"/>
  <c r="AD161" i="8"/>
  <c r="AD165" i="8"/>
  <c r="AD169" i="8"/>
  <c r="AD173" i="8"/>
  <c r="AD177" i="8"/>
  <c r="AD181" i="8"/>
  <c r="AD185" i="8"/>
  <c r="AD211" i="8"/>
  <c r="AD215" i="8"/>
  <c r="AD219" i="8"/>
  <c r="AD223" i="8"/>
  <c r="AD227" i="8"/>
  <c r="AD231" i="8"/>
  <c r="AD235" i="8"/>
  <c r="AD186" i="8"/>
  <c r="AD190" i="8"/>
  <c r="AD194" i="8"/>
  <c r="AD198" i="8"/>
  <c r="AD202" i="8"/>
  <c r="AD207" i="8"/>
  <c r="AD248" i="8"/>
  <c r="AD240" i="8"/>
  <c r="AD244" i="8"/>
  <c r="AD5" i="8"/>
  <c r="AD10" i="8"/>
  <c r="AD14" i="8"/>
  <c r="AD18" i="8"/>
  <c r="AD26" i="8"/>
  <c r="AD23" i="8"/>
  <c r="AD40" i="8"/>
  <c r="AD44" i="8"/>
  <c r="AD30" i="8"/>
  <c r="AD33" i="8"/>
  <c r="AD36" i="8"/>
  <c r="AD50" i="8"/>
  <c r="AD54" i="8"/>
  <c r="AD58" i="8"/>
  <c r="AD62" i="8"/>
  <c r="AD66" i="8"/>
  <c r="AD70" i="8"/>
  <c r="AD74" i="8"/>
  <c r="AD78" i="8"/>
  <c r="AD82" i="8"/>
  <c r="AD86" i="8"/>
  <c r="AD90" i="8"/>
  <c r="AD94" i="8"/>
  <c r="AD98" i="8"/>
  <c r="AD102" i="8"/>
  <c r="AD106" i="8"/>
  <c r="AD110" i="8"/>
  <c r="AD114" i="8"/>
  <c r="AD118" i="8"/>
  <c r="AD122" i="8"/>
  <c r="AD126" i="8"/>
  <c r="AD130" i="8"/>
  <c r="AD134" i="8"/>
  <c r="AD138" i="8"/>
  <c r="AD142" i="8"/>
  <c r="AD146" i="8"/>
  <c r="AD150" i="8"/>
  <c r="AD154" i="8"/>
  <c r="AD158" i="8"/>
  <c r="AD162" i="8"/>
  <c r="AD166" i="8"/>
  <c r="AD170" i="8"/>
  <c r="AD174" i="8"/>
  <c r="AD178" i="8"/>
  <c r="AD182" i="8"/>
  <c r="AD208" i="8"/>
  <c r="AD212" i="8"/>
  <c r="AD216" i="8"/>
  <c r="AD220" i="8"/>
  <c r="AD224" i="8"/>
  <c r="AD228" i="8"/>
  <c r="AD232" i="8"/>
  <c r="AD236" i="8"/>
  <c r="AD187" i="8"/>
  <c r="AD191" i="8"/>
  <c r="AD195" i="8"/>
  <c r="AD199" i="8"/>
  <c r="AD203" i="8"/>
  <c r="AD206" i="8"/>
  <c r="AD239" i="8"/>
  <c r="AD242" i="8"/>
  <c r="AD87" i="8"/>
  <c r="AD91" i="8"/>
  <c r="AD95" i="8"/>
  <c r="AD99" i="8"/>
  <c r="AD103" i="8"/>
  <c r="AD107" i="8"/>
  <c r="AD111" i="8"/>
  <c r="AD115" i="8"/>
  <c r="AD119" i="8"/>
  <c r="AD123" i="8"/>
  <c r="AD127" i="8"/>
  <c r="AD131" i="8"/>
  <c r="AD135" i="8"/>
  <c r="AD139" i="8"/>
  <c r="AD143" i="8"/>
  <c r="AD147" i="8"/>
  <c r="AD151" i="8"/>
  <c r="AD155" i="8"/>
  <c r="AD159" i="8"/>
  <c r="AD163" i="8"/>
  <c r="AD167" i="8"/>
  <c r="AD171" i="8"/>
  <c r="AD175" i="8"/>
  <c r="AD179" i="8"/>
  <c r="AD183" i="8"/>
  <c r="AD209" i="8"/>
  <c r="AD213" i="8"/>
  <c r="AD217" i="8"/>
  <c r="AD221" i="8"/>
  <c r="AD225" i="8"/>
  <c r="AD229" i="8"/>
  <c r="AD233" i="8"/>
  <c r="AD237" i="8"/>
  <c r="AD188" i="8"/>
  <c r="AD192" i="8"/>
  <c r="AD196" i="8"/>
  <c r="AD200" i="8"/>
  <c r="AD204" i="8"/>
  <c r="AD249" i="8"/>
  <c r="AD241" i="8"/>
  <c r="AD3" i="8"/>
  <c r="AD245" i="8"/>
  <c r="AC37" i="8"/>
  <c r="AC45" i="8"/>
  <c r="AC57" i="8"/>
  <c r="AC65" i="8"/>
  <c r="AC78" i="8"/>
  <c r="AC86" i="8"/>
  <c r="AC93" i="8"/>
  <c r="AC105" i="8"/>
  <c r="AC114" i="8"/>
  <c r="AC122" i="8"/>
  <c r="AC130" i="8"/>
  <c r="AC142" i="8"/>
  <c r="AC150" i="8"/>
  <c r="AC158" i="8"/>
  <c r="AC165" i="8"/>
  <c r="AC173" i="8"/>
  <c r="AC185" i="8"/>
  <c r="AC193" i="8"/>
  <c r="AC201" i="8"/>
  <c r="AC209" i="8"/>
  <c r="AC217" i="8"/>
  <c r="AC225" i="8"/>
  <c r="AC233" i="8"/>
  <c r="AC241" i="8"/>
  <c r="AC248" i="8"/>
  <c r="AC34" i="8"/>
  <c r="AC38" i="8"/>
  <c r="AC42" i="8"/>
  <c r="AC46" i="8"/>
  <c r="AC50" i="8"/>
  <c r="AC54" i="8"/>
  <c r="AC58" i="8"/>
  <c r="AC62" i="8"/>
  <c r="AC66" i="8"/>
  <c r="AC71" i="8"/>
  <c r="AC75" i="8"/>
  <c r="AC79" i="8"/>
  <c r="AC83" i="8"/>
  <c r="AC87" i="8"/>
  <c r="AC70" i="8"/>
  <c r="AC94" i="8"/>
  <c r="AC98" i="8"/>
  <c r="AC102" i="8"/>
  <c r="AC107" i="8"/>
  <c r="AC111" i="8"/>
  <c r="AC115" i="8"/>
  <c r="AC119" i="8"/>
  <c r="AC123" i="8"/>
  <c r="AC127" i="8"/>
  <c r="AC131" i="8"/>
  <c r="AC135" i="8"/>
  <c r="AC139" i="8"/>
  <c r="AC143" i="8"/>
  <c r="AC147" i="8"/>
  <c r="AC151" i="8"/>
  <c r="AC155" i="8"/>
  <c r="AC159" i="8"/>
  <c r="AC106" i="8"/>
  <c r="AC166" i="8"/>
  <c r="AC170" i="8"/>
  <c r="AC174" i="8"/>
  <c r="AC178" i="8"/>
  <c r="AC182" i="8"/>
  <c r="AC186" i="8"/>
  <c r="AC190" i="8"/>
  <c r="AC194" i="8"/>
  <c r="AC198" i="8"/>
  <c r="AC202" i="8"/>
  <c r="AC207" i="8"/>
  <c r="AC210" i="8"/>
  <c r="AC214" i="8"/>
  <c r="AC218" i="8"/>
  <c r="AC222" i="8"/>
  <c r="AC226" i="8"/>
  <c r="AC230" i="8"/>
  <c r="AC234" i="8"/>
  <c r="AC238" i="8"/>
  <c r="AC242" i="8"/>
  <c r="AC245" i="8"/>
  <c r="AC41" i="8"/>
  <c r="AC49" i="8"/>
  <c r="AC61" i="8"/>
  <c r="AC69" i="8"/>
  <c r="AC82" i="8"/>
  <c r="AC90" i="8"/>
  <c r="AC97" i="8"/>
  <c r="AC110" i="8"/>
  <c r="AC118" i="8"/>
  <c r="AC126" i="8"/>
  <c r="AC138" i="8"/>
  <c r="AC146" i="8"/>
  <c r="AC154" i="8"/>
  <c r="AC162" i="8"/>
  <c r="AC169" i="8"/>
  <c r="AC177" i="8"/>
  <c r="AC189" i="8"/>
  <c r="AC197" i="8"/>
  <c r="AC205" i="8"/>
  <c r="AC213" i="8"/>
  <c r="AC221" i="8"/>
  <c r="AC229" i="8"/>
  <c r="AC237" i="8"/>
  <c r="AC249" i="8"/>
  <c r="AC35" i="8"/>
  <c r="AC39" i="8"/>
  <c r="AC43" i="8"/>
  <c r="AC47" i="8"/>
  <c r="AC51" i="8"/>
  <c r="AC55" i="8"/>
  <c r="AC59" i="8"/>
  <c r="AC63" i="8"/>
  <c r="AC67" i="8"/>
  <c r="AC72" i="8"/>
  <c r="AC76" i="8"/>
  <c r="AC80" i="8"/>
  <c r="AC84" i="8"/>
  <c r="AC88" i="8"/>
  <c r="AC91" i="8"/>
  <c r="AC95" i="8"/>
  <c r="AC99" i="8"/>
  <c r="AC103" i="8"/>
  <c r="AC108" i="8"/>
  <c r="AC112" i="8"/>
  <c r="AC116" i="8"/>
  <c r="AC120" i="8"/>
  <c r="AC124" i="8"/>
  <c r="AC128" i="8"/>
  <c r="AC132" i="8"/>
  <c r="AC136" i="8"/>
  <c r="AC140" i="8"/>
  <c r="AC144" i="8"/>
  <c r="AC148" i="8"/>
  <c r="AC152" i="8"/>
  <c r="AC156" i="8"/>
  <c r="AC160" i="8"/>
  <c r="AC163" i="8"/>
  <c r="AC167" i="8"/>
  <c r="AC171" i="8"/>
  <c r="AC175" i="8"/>
  <c r="AC179" i="8"/>
  <c r="AC183" i="8"/>
  <c r="AC187" i="8"/>
  <c r="AC191" i="8"/>
  <c r="AC195" i="8"/>
  <c r="AC199" i="8"/>
  <c r="AC203" i="8"/>
  <c r="AC206" i="8"/>
  <c r="AC211" i="8"/>
  <c r="AC215" i="8"/>
  <c r="AC219" i="8"/>
  <c r="AC223" i="8"/>
  <c r="AC227" i="8"/>
  <c r="AC231" i="8"/>
  <c r="AC235" i="8"/>
  <c r="AC239" i="8"/>
  <c r="AC243" i="8"/>
  <c r="AC246" i="8"/>
  <c r="AC53" i="8"/>
  <c r="AC74" i="8"/>
  <c r="AC101" i="8"/>
  <c r="AC134" i="8"/>
  <c r="AC181" i="8"/>
  <c r="AC36" i="8"/>
  <c r="AC40" i="8"/>
  <c r="AC44" i="8"/>
  <c r="AC48" i="8"/>
  <c r="AC52" i="8"/>
  <c r="AC56" i="8"/>
  <c r="AC60" i="8"/>
  <c r="AC64" i="8"/>
  <c r="AC68" i="8"/>
  <c r="AC73" i="8"/>
  <c r="AC77" i="8"/>
  <c r="AC81" i="8"/>
  <c r="AC85" i="8"/>
  <c r="AC89" i="8"/>
  <c r="AC92" i="8"/>
  <c r="AC96" i="8"/>
  <c r="AC100" i="8"/>
  <c r="AC104" i="8"/>
  <c r="AC109" i="8"/>
  <c r="AC113" i="8"/>
  <c r="AC117" i="8"/>
  <c r="AC121" i="8"/>
  <c r="AC125" i="8"/>
  <c r="AC129" i="8"/>
  <c r="AC133" i="8"/>
  <c r="AC137" i="8"/>
  <c r="AC141" i="8"/>
  <c r="AC145" i="8"/>
  <c r="AC149" i="8"/>
  <c r="AC153" i="8"/>
  <c r="AC157" i="8"/>
  <c r="AC161" i="8"/>
  <c r="AC164" i="8"/>
  <c r="AC168" i="8"/>
  <c r="AC172" i="8"/>
  <c r="AC176" i="8"/>
  <c r="AC180" i="8"/>
  <c r="AC184" i="8"/>
  <c r="AC188" i="8"/>
  <c r="AC192" i="8"/>
  <c r="AC196" i="8"/>
  <c r="AC200" i="8"/>
  <c r="AC204" i="8"/>
  <c r="AC208" i="8"/>
  <c r="AC212" i="8"/>
  <c r="AC216" i="8"/>
  <c r="AC220" i="8"/>
  <c r="AC224" i="8"/>
  <c r="AC228" i="8"/>
  <c r="AC232" i="8"/>
  <c r="AC236" i="8"/>
  <c r="AC240" i="8"/>
  <c r="AC244" i="8"/>
  <c r="AC247" i="8"/>
  <c r="AO8" i="8"/>
  <c r="AO40" i="8"/>
  <c r="AO92" i="8"/>
  <c r="AO90" i="8"/>
  <c r="AO137" i="8"/>
  <c r="AO168" i="8"/>
  <c r="AO200" i="8"/>
  <c r="AO232" i="8"/>
  <c r="AO12" i="8"/>
  <c r="AO28" i="8"/>
  <c r="AO44" i="8"/>
  <c r="AO60" i="8"/>
  <c r="AO96" i="8"/>
  <c r="AO78" i="8"/>
  <c r="AO109" i="8"/>
  <c r="AO125" i="8"/>
  <c r="AO141" i="8"/>
  <c r="AO157" i="8"/>
  <c r="AO172" i="8"/>
  <c r="AO188" i="8"/>
  <c r="AO204" i="8"/>
  <c r="AO220" i="8"/>
  <c r="AO236" i="8"/>
  <c r="AO24" i="8"/>
  <c r="AO56" i="8"/>
  <c r="AO74" i="8"/>
  <c r="AO121" i="8"/>
  <c r="AO153" i="8"/>
  <c r="AO184" i="8"/>
  <c r="AO216" i="8"/>
  <c r="AO248" i="8"/>
  <c r="AO16" i="8"/>
  <c r="AO32" i="8"/>
  <c r="AO48" i="8"/>
  <c r="AO64" i="8"/>
  <c r="AO100" i="8"/>
  <c r="AO82" i="8"/>
  <c r="AO113" i="8"/>
  <c r="AO129" i="8"/>
  <c r="AO145" i="8"/>
  <c r="AO161" i="8"/>
  <c r="AO176" i="8"/>
  <c r="AO192" i="8"/>
  <c r="AO208" i="8"/>
  <c r="AO224" i="8"/>
  <c r="AO240" i="8"/>
  <c r="AO4" i="8"/>
  <c r="AO20" i="8"/>
  <c r="AO36" i="8"/>
  <c r="AO52" i="8"/>
  <c r="AO68" i="8"/>
  <c r="AO104" i="8"/>
  <c r="AO86" i="8"/>
  <c r="AO117" i="8"/>
  <c r="AO133" i="8"/>
  <c r="AO149" i="8"/>
  <c r="AO164" i="8"/>
  <c r="AO180" i="8"/>
  <c r="AO196" i="8"/>
  <c r="AO212" i="8"/>
  <c r="AO228" i="8"/>
  <c r="AO244" i="8"/>
  <c r="AO7" i="8"/>
  <c r="AO9" i="8"/>
  <c r="AO13" i="8"/>
  <c r="AO17" i="8"/>
  <c r="AO21" i="8"/>
  <c r="AO25" i="8"/>
  <c r="AO29" i="8"/>
  <c r="AO33" i="8"/>
  <c r="AO37" i="8"/>
  <c r="AO41" i="8"/>
  <c r="AO45" i="8"/>
  <c r="AO49" i="8"/>
  <c r="AO53" i="8"/>
  <c r="AO57" i="8"/>
  <c r="AO61" i="8"/>
  <c r="AO65" i="8"/>
  <c r="AO70" i="8"/>
  <c r="AO93" i="8"/>
  <c r="AO97" i="8"/>
  <c r="AO101" i="8"/>
  <c r="AO71" i="8"/>
  <c r="AO75" i="8"/>
  <c r="AO79" i="8"/>
  <c r="AO83" i="8"/>
  <c r="AO87" i="8"/>
  <c r="AO106" i="8"/>
  <c r="AO110" i="8"/>
  <c r="AO114" i="8"/>
  <c r="AO118" i="8"/>
  <c r="AO122" i="8"/>
  <c r="AO126" i="8"/>
  <c r="AO130" i="8"/>
  <c r="AO134" i="8"/>
  <c r="AO138" i="8"/>
  <c r="AO142" i="8"/>
  <c r="AO146" i="8"/>
  <c r="AO150" i="8"/>
  <c r="AO154" i="8"/>
  <c r="AO158" i="8"/>
  <c r="AO105" i="8"/>
  <c r="AO165" i="8"/>
  <c r="AO169" i="8"/>
  <c r="AO173" i="8"/>
  <c r="AO177" i="8"/>
  <c r="AO181" i="8"/>
  <c r="AO185" i="8"/>
  <c r="AO189" i="8"/>
  <c r="AO193" i="8"/>
  <c r="AO197" i="8"/>
  <c r="AO201" i="8"/>
  <c r="AO205" i="8"/>
  <c r="AO209" i="8"/>
  <c r="AO213" i="8"/>
  <c r="AO217" i="8"/>
  <c r="AO221" i="8"/>
  <c r="AO225" i="8"/>
  <c r="AO229" i="8"/>
  <c r="AO233" i="8"/>
  <c r="AO237" i="8"/>
  <c r="AO241" i="8"/>
  <c r="AO245" i="8"/>
  <c r="AO249" i="8"/>
  <c r="AO5" i="8"/>
  <c r="AO10" i="8"/>
  <c r="AO14" i="8"/>
  <c r="AO18" i="8"/>
  <c r="AO22" i="8"/>
  <c r="AO26" i="8"/>
  <c r="AO30" i="8"/>
  <c r="AO34" i="8"/>
  <c r="AO38" i="8"/>
  <c r="AO42" i="8"/>
  <c r="AO46" i="8"/>
  <c r="AO50" i="8"/>
  <c r="AO54" i="8"/>
  <c r="AO58" i="8"/>
  <c r="AO62" i="8"/>
  <c r="AO66" i="8"/>
  <c r="AO69" i="8"/>
  <c r="AO94" i="8"/>
  <c r="AO98" i="8"/>
  <c r="AO102" i="8"/>
  <c r="AO72" i="8"/>
  <c r="AO76" i="8"/>
  <c r="AO80" i="8"/>
  <c r="AO84" i="8"/>
  <c r="AO88" i="8"/>
  <c r="AO107" i="8"/>
  <c r="AO111" i="8"/>
  <c r="AO115" i="8"/>
  <c r="AO119" i="8"/>
  <c r="AO123" i="8"/>
  <c r="AO127" i="8"/>
  <c r="AO131" i="8"/>
  <c r="AO135" i="8"/>
  <c r="AO139" i="8"/>
  <c r="AO143" i="8"/>
  <c r="AO147" i="8"/>
  <c r="AO151" i="8"/>
  <c r="AO155" i="8"/>
  <c r="AO159" i="8"/>
  <c r="AO162" i="8"/>
  <c r="AO166" i="8"/>
  <c r="AO170" i="8"/>
  <c r="AO174" i="8"/>
  <c r="AO178" i="8"/>
  <c r="AO182" i="8"/>
  <c r="AO186" i="8"/>
  <c r="AO190" i="8"/>
  <c r="AO194" i="8"/>
  <c r="AO198" i="8"/>
  <c r="AO202" i="8"/>
  <c r="AO206" i="8"/>
  <c r="AO210" i="8"/>
  <c r="AO214" i="8"/>
  <c r="AO218" i="8"/>
  <c r="AO222" i="8"/>
  <c r="AO226" i="8"/>
  <c r="AO230" i="8"/>
  <c r="AO234" i="8"/>
  <c r="AO238" i="8"/>
  <c r="AO242" i="8"/>
  <c r="AO246" i="8"/>
  <c r="AO6" i="8"/>
  <c r="AO11" i="8"/>
  <c r="AO15" i="8"/>
  <c r="AO19" i="8"/>
  <c r="AO23" i="8"/>
  <c r="AO27" i="8"/>
  <c r="AO31" i="8"/>
  <c r="AO35" i="8"/>
  <c r="AO39" i="8"/>
  <c r="AO43" i="8"/>
  <c r="AO47" i="8"/>
  <c r="AO51" i="8"/>
  <c r="AO55" i="8"/>
  <c r="AO59" i="8"/>
  <c r="AO63" i="8"/>
  <c r="AO67" i="8"/>
  <c r="AO91" i="8"/>
  <c r="AO95" i="8"/>
  <c r="AO99" i="8"/>
  <c r="AO103" i="8"/>
  <c r="AO73" i="8"/>
  <c r="AO77" i="8"/>
  <c r="AO81" i="8"/>
  <c r="AO85" i="8"/>
  <c r="AO89" i="8"/>
  <c r="AO108" i="8"/>
  <c r="AO112" i="8"/>
  <c r="AO116" i="8"/>
  <c r="AO120" i="8"/>
  <c r="AO124" i="8"/>
  <c r="AO128" i="8"/>
  <c r="AO132" i="8"/>
  <c r="AO136" i="8"/>
  <c r="AO140" i="8"/>
  <c r="AO144" i="8"/>
  <c r="AO148" i="8"/>
  <c r="AO152" i="8"/>
  <c r="AO156" i="8"/>
  <c r="AO160" i="8"/>
  <c r="AO163" i="8"/>
  <c r="AO167" i="8"/>
  <c r="AO171" i="8"/>
  <c r="AO175" i="8"/>
  <c r="AO179" i="8"/>
  <c r="AO183" i="8"/>
  <c r="AO187" i="8"/>
  <c r="AO191" i="8"/>
  <c r="AO195" i="8"/>
  <c r="AO199" i="8"/>
  <c r="AO203" i="8"/>
  <c r="AO207" i="8"/>
  <c r="AO211" i="8"/>
  <c r="AO215" i="8"/>
  <c r="AO219" i="8"/>
  <c r="AO223" i="8"/>
  <c r="AO227" i="8"/>
  <c r="AO231" i="8"/>
  <c r="AO235" i="8"/>
  <c r="AO239" i="8"/>
  <c r="AO243" i="8"/>
  <c r="AO3" i="8"/>
  <c r="AO247" i="8"/>
  <c r="AZ233" i="8"/>
  <c r="AZ41" i="8"/>
  <c r="AZ66" i="8"/>
  <c r="AZ169" i="8"/>
  <c r="AZ57" i="8"/>
  <c r="AZ121" i="8"/>
  <c r="AZ185" i="8"/>
  <c r="AZ249" i="8"/>
  <c r="AZ19" i="8"/>
  <c r="AZ81" i="8"/>
  <c r="AZ137" i="8"/>
  <c r="AZ201" i="8"/>
  <c r="AZ24" i="8"/>
  <c r="AZ92" i="8"/>
  <c r="AZ153" i="8"/>
  <c r="AZ217" i="8"/>
  <c r="AZ27" i="8"/>
  <c r="AZ8" i="8"/>
  <c r="AZ45" i="8"/>
  <c r="AZ68" i="8"/>
  <c r="AZ85" i="8"/>
  <c r="AZ96" i="8"/>
  <c r="AZ109" i="8"/>
  <c r="AZ125" i="8"/>
  <c r="AZ141" i="8"/>
  <c r="AZ157" i="8"/>
  <c r="AZ173" i="8"/>
  <c r="AZ189" i="8"/>
  <c r="AZ205" i="8"/>
  <c r="AZ221" i="8"/>
  <c r="AZ237" i="8"/>
  <c r="AZ6" i="8"/>
  <c r="AZ36" i="8"/>
  <c r="AZ49" i="8"/>
  <c r="AZ73" i="8"/>
  <c r="AZ89" i="8"/>
  <c r="AZ100" i="8"/>
  <c r="AZ113" i="8"/>
  <c r="AZ129" i="8"/>
  <c r="AZ145" i="8"/>
  <c r="AZ161" i="8"/>
  <c r="AZ177" i="8"/>
  <c r="AZ193" i="8"/>
  <c r="AZ209" i="8"/>
  <c r="AZ225" i="8"/>
  <c r="AZ241" i="8"/>
  <c r="AZ7" i="8"/>
  <c r="AZ15" i="8"/>
  <c r="AZ35" i="8"/>
  <c r="AZ53" i="8"/>
  <c r="AZ77" i="8"/>
  <c r="AZ67" i="8"/>
  <c r="AZ104" i="8"/>
  <c r="AZ117" i="8"/>
  <c r="AZ133" i="8"/>
  <c r="AZ149" i="8"/>
  <c r="AZ165" i="8"/>
  <c r="AZ181" i="8"/>
  <c r="AZ197" i="8"/>
  <c r="AZ213" i="8"/>
  <c r="AZ229" i="8"/>
  <c r="AZ245" i="8"/>
  <c r="AZ5" i="8"/>
  <c r="AZ21" i="8"/>
  <c r="AZ29" i="8"/>
  <c r="AZ10" i="8"/>
  <c r="AZ18" i="8"/>
  <c r="AZ26" i="8"/>
  <c r="AZ12" i="8"/>
  <c r="AZ38" i="8"/>
  <c r="AZ37" i="8"/>
  <c r="AZ42" i="8"/>
  <c r="AZ46" i="8"/>
  <c r="AZ50" i="8"/>
  <c r="AZ54" i="8"/>
  <c r="AZ58" i="8"/>
  <c r="AZ70" i="8"/>
  <c r="AZ74" i="8"/>
  <c r="AZ78" i="8"/>
  <c r="AZ82" i="8"/>
  <c r="AZ86" i="8"/>
  <c r="AZ61" i="8"/>
  <c r="AZ69" i="8"/>
  <c r="AZ93" i="8"/>
  <c r="AZ97" i="8"/>
  <c r="AZ101" i="8"/>
  <c r="AZ105" i="8"/>
  <c r="AZ106" i="8"/>
  <c r="AZ110" i="8"/>
  <c r="AZ114" i="8"/>
  <c r="AZ118" i="8"/>
  <c r="AZ122" i="8"/>
  <c r="AZ126" i="8"/>
  <c r="AZ130" i="8"/>
  <c r="AZ134" i="8"/>
  <c r="AZ138" i="8"/>
  <c r="AZ142" i="8"/>
  <c r="AZ146" i="8"/>
  <c r="AZ150" i="8"/>
  <c r="AZ154" i="8"/>
  <c r="AZ158" i="8"/>
  <c r="AZ162" i="8"/>
  <c r="AZ166" i="8"/>
  <c r="AZ170" i="8"/>
  <c r="AZ174" i="8"/>
  <c r="AZ178" i="8"/>
  <c r="AZ182" i="8"/>
  <c r="AZ186" i="8"/>
  <c r="AZ190" i="8"/>
  <c r="AZ194" i="8"/>
  <c r="AZ198" i="8"/>
  <c r="AZ202" i="8"/>
  <c r="AZ206" i="8"/>
  <c r="AZ210" i="8"/>
  <c r="AZ214" i="8"/>
  <c r="AZ218" i="8"/>
  <c r="AZ222" i="8"/>
  <c r="AZ226" i="8"/>
  <c r="AZ230" i="8"/>
  <c r="AZ234" i="8"/>
  <c r="AZ238" i="8"/>
  <c r="AZ242" i="8"/>
  <c r="AZ246" i="8"/>
  <c r="AZ9" i="8"/>
  <c r="AZ23" i="8"/>
  <c r="AZ31" i="8"/>
  <c r="AZ14" i="8"/>
  <c r="AZ20" i="8"/>
  <c r="AZ28" i="8"/>
  <c r="AZ16" i="8"/>
  <c r="AZ32" i="8"/>
  <c r="AZ39" i="8"/>
  <c r="AZ43" i="8"/>
  <c r="AZ47" i="8"/>
  <c r="AZ51" i="8"/>
  <c r="AZ55" i="8"/>
  <c r="AZ59" i="8"/>
  <c r="AZ71" i="8"/>
  <c r="AZ75" i="8"/>
  <c r="AZ79" i="8"/>
  <c r="AZ83" i="8"/>
  <c r="AZ87" i="8"/>
  <c r="AZ63" i="8"/>
  <c r="AZ90" i="8"/>
  <c r="AZ94" i="8"/>
  <c r="AZ98" i="8"/>
  <c r="AZ102" i="8"/>
  <c r="AZ62" i="8"/>
  <c r="AZ107" i="8"/>
  <c r="AZ111" i="8"/>
  <c r="AZ115" i="8"/>
  <c r="AZ119" i="8"/>
  <c r="AZ123" i="8"/>
  <c r="AZ127" i="8"/>
  <c r="AZ131" i="8"/>
  <c r="AZ135" i="8"/>
  <c r="AZ139" i="8"/>
  <c r="AZ143" i="8"/>
  <c r="AZ147" i="8"/>
  <c r="AZ151" i="8"/>
  <c r="AZ155" i="8"/>
  <c r="AZ159" i="8"/>
  <c r="AZ163" i="8"/>
  <c r="AZ167" i="8"/>
  <c r="AZ171" i="8"/>
  <c r="AZ175" i="8"/>
  <c r="AZ179" i="8"/>
  <c r="AZ183" i="8"/>
  <c r="AZ187" i="8"/>
  <c r="AZ191" i="8"/>
  <c r="AZ195" i="8"/>
  <c r="AZ199" i="8"/>
  <c r="AZ203" i="8"/>
  <c r="AZ207" i="8"/>
  <c r="AZ211" i="8"/>
  <c r="AZ215" i="8"/>
  <c r="AZ219" i="8"/>
  <c r="AZ223" i="8"/>
  <c r="AZ227" i="8"/>
  <c r="AZ231" i="8"/>
  <c r="AZ235" i="8"/>
  <c r="AZ239" i="8"/>
  <c r="AZ243" i="8"/>
  <c r="AZ247" i="8"/>
  <c r="AZ17" i="8"/>
  <c r="AZ13" i="8"/>
  <c r="AZ25" i="8"/>
  <c r="AZ33" i="8"/>
  <c r="AZ11" i="8"/>
  <c r="AZ22" i="8"/>
  <c r="AZ4" i="8"/>
  <c r="AZ34" i="8"/>
  <c r="AZ30" i="8"/>
  <c r="AZ40" i="8"/>
  <c r="AZ44" i="8"/>
  <c r="AZ48" i="8"/>
  <c r="AZ52" i="8"/>
  <c r="AZ56" i="8"/>
  <c r="AZ60" i="8"/>
  <c r="AZ72" i="8"/>
  <c r="AZ76" i="8"/>
  <c r="AZ80" i="8"/>
  <c r="AZ84" i="8"/>
  <c r="AZ88" i="8"/>
  <c r="AZ65" i="8"/>
  <c r="AZ91" i="8"/>
  <c r="AZ95" i="8"/>
  <c r="AZ99" i="8"/>
  <c r="AZ103" i="8"/>
  <c r="AZ64" i="8"/>
  <c r="AZ108" i="8"/>
  <c r="AZ112" i="8"/>
  <c r="AZ116" i="8"/>
  <c r="AZ120" i="8"/>
  <c r="AZ124" i="8"/>
  <c r="AZ128" i="8"/>
  <c r="AZ132" i="8"/>
  <c r="AZ136" i="8"/>
  <c r="AZ140" i="8"/>
  <c r="AZ144" i="8"/>
  <c r="AZ148" i="8"/>
  <c r="AZ152" i="8"/>
  <c r="AZ156" i="8"/>
  <c r="AZ160" i="8"/>
  <c r="AZ164" i="8"/>
  <c r="AZ168" i="8"/>
  <c r="AZ172" i="8"/>
  <c r="AZ176" i="8"/>
  <c r="AZ180" i="8"/>
  <c r="AZ184" i="8"/>
  <c r="AZ188" i="8"/>
  <c r="AZ192" i="8"/>
  <c r="AZ196" i="8"/>
  <c r="AZ200" i="8"/>
  <c r="AZ204" i="8"/>
  <c r="AZ208" i="8"/>
  <c r="AZ212" i="8"/>
  <c r="AZ216" i="8"/>
  <c r="AZ220" i="8"/>
  <c r="AZ224" i="8"/>
  <c r="AZ228" i="8"/>
  <c r="AZ232" i="8"/>
  <c r="AZ236" i="8"/>
  <c r="AZ240" i="8"/>
  <c r="AZ244" i="8"/>
  <c r="AZ3" i="8"/>
  <c r="AZ248" i="8"/>
  <c r="AF52" i="8"/>
  <c r="AF121" i="8"/>
  <c r="AF249" i="8"/>
  <c r="AF67" i="8"/>
  <c r="AF168" i="8"/>
  <c r="AF11" i="8"/>
  <c r="AF85" i="8"/>
  <c r="AF200" i="8"/>
  <c r="AF40" i="8"/>
  <c r="AF101" i="8"/>
  <c r="AF217" i="8"/>
  <c r="AF9" i="8"/>
  <c r="AF16" i="8"/>
  <c r="AF44" i="8"/>
  <c r="AF56" i="8"/>
  <c r="AF73" i="8"/>
  <c r="AF89" i="8"/>
  <c r="AF105" i="8"/>
  <c r="AF129" i="8"/>
  <c r="AF176" i="8"/>
  <c r="AF148" i="8"/>
  <c r="AF225" i="8"/>
  <c r="AF10" i="8"/>
  <c r="AF24" i="8"/>
  <c r="AF33" i="8"/>
  <c r="AF60" i="8"/>
  <c r="AF77" i="8"/>
  <c r="AF93" i="8"/>
  <c r="AF107" i="8"/>
  <c r="AF137" i="8"/>
  <c r="AF184" i="8"/>
  <c r="AF156" i="8"/>
  <c r="AF233" i="8"/>
  <c r="AF23" i="8"/>
  <c r="AF34" i="8"/>
  <c r="AF48" i="8"/>
  <c r="AF63" i="8"/>
  <c r="AF81" i="8"/>
  <c r="AF97" i="8"/>
  <c r="AF113" i="8"/>
  <c r="AF145" i="8"/>
  <c r="AF192" i="8"/>
  <c r="AF209" i="8"/>
  <c r="AF241" i="8"/>
  <c r="AF4" i="8"/>
  <c r="AF13" i="8"/>
  <c r="AF14" i="8"/>
  <c r="AF25" i="8"/>
  <c r="AF15" i="8"/>
  <c r="AF18" i="8"/>
  <c r="AF26" i="8"/>
  <c r="AF36" i="8"/>
  <c r="AF41" i="8"/>
  <c r="AF45" i="8"/>
  <c r="AF35" i="8"/>
  <c r="AF49" i="8"/>
  <c r="AF53" i="8"/>
  <c r="AF57" i="8"/>
  <c r="AF47" i="8"/>
  <c r="AF64" i="8"/>
  <c r="AF68" i="8"/>
  <c r="AF74" i="8"/>
  <c r="AF78" i="8"/>
  <c r="AF82" i="8"/>
  <c r="AF86" i="8"/>
  <c r="AF90" i="8"/>
  <c r="AF94" i="8"/>
  <c r="AF98" i="8"/>
  <c r="AF102" i="8"/>
  <c r="AF106" i="8"/>
  <c r="AF108" i="8"/>
  <c r="AF116" i="8"/>
  <c r="AF124" i="8"/>
  <c r="AF132" i="8"/>
  <c r="AF140" i="8"/>
  <c r="AF163" i="8"/>
  <c r="AF171" i="8"/>
  <c r="AF179" i="8"/>
  <c r="AF187" i="8"/>
  <c r="AF195" i="8"/>
  <c r="AF203" i="8"/>
  <c r="AF151" i="8"/>
  <c r="AF159" i="8"/>
  <c r="AF212" i="8"/>
  <c r="AF220" i="8"/>
  <c r="AF228" i="8"/>
  <c r="AF236" i="8"/>
  <c r="AF244" i="8"/>
  <c r="AF7" i="8"/>
  <c r="AF17" i="8"/>
  <c r="AF19" i="8"/>
  <c r="AF27" i="8"/>
  <c r="AF8" i="8"/>
  <c r="AF20" i="8"/>
  <c r="AF28" i="8"/>
  <c r="AF38" i="8"/>
  <c r="AF42" i="8"/>
  <c r="AF46" i="8"/>
  <c r="AF37" i="8"/>
  <c r="AF50" i="8"/>
  <c r="AF54" i="8"/>
  <c r="AF58" i="8"/>
  <c r="AF61" i="8"/>
  <c r="AF65" i="8"/>
  <c r="AF70" i="8"/>
  <c r="AF75" i="8"/>
  <c r="AF79" i="8"/>
  <c r="AF83" i="8"/>
  <c r="AF87" i="8"/>
  <c r="AF91" i="8"/>
  <c r="AF95" i="8"/>
  <c r="AF99" i="8"/>
  <c r="AF103" i="8"/>
  <c r="AF69" i="8"/>
  <c r="AF109" i="8"/>
  <c r="AF117" i="8"/>
  <c r="AF125" i="8"/>
  <c r="AF133" i="8"/>
  <c r="AF141" i="8"/>
  <c r="AF164" i="8"/>
  <c r="AF172" i="8"/>
  <c r="AF180" i="8"/>
  <c r="AF188" i="8"/>
  <c r="AF196" i="8"/>
  <c r="AF204" i="8"/>
  <c r="AF152" i="8"/>
  <c r="AF160" i="8"/>
  <c r="AF213" i="8"/>
  <c r="AF221" i="8"/>
  <c r="AF229" i="8"/>
  <c r="AF237" i="8"/>
  <c r="AF245" i="8"/>
  <c r="AF5" i="8"/>
  <c r="AF6" i="8"/>
  <c r="AF21" i="8"/>
  <c r="AF29" i="8"/>
  <c r="AF12" i="8"/>
  <c r="AF22" i="8"/>
  <c r="AF31" i="8"/>
  <c r="AF32" i="8"/>
  <c r="AF43" i="8"/>
  <c r="AF30" i="8"/>
  <c r="AF39" i="8"/>
  <c r="AF51" i="8"/>
  <c r="AF55" i="8"/>
  <c r="AF59" i="8"/>
  <c r="AF62" i="8"/>
  <c r="AF66" i="8"/>
  <c r="AF72" i="8"/>
  <c r="AF76" i="8"/>
  <c r="AF80" i="8"/>
  <c r="AF84" i="8"/>
  <c r="AF88" i="8"/>
  <c r="AF92" i="8"/>
  <c r="AF96" i="8"/>
  <c r="AF100" i="8"/>
  <c r="AF104" i="8"/>
  <c r="AF71" i="8"/>
  <c r="AF112" i="8"/>
  <c r="AF120" i="8"/>
  <c r="AF128" i="8"/>
  <c r="AF136" i="8"/>
  <c r="AF144" i="8"/>
  <c r="AF167" i="8"/>
  <c r="AF175" i="8"/>
  <c r="AF183" i="8"/>
  <c r="AF191" i="8"/>
  <c r="AF199" i="8"/>
  <c r="AF207" i="8"/>
  <c r="AF155" i="8"/>
  <c r="AF208" i="8"/>
  <c r="AF216" i="8"/>
  <c r="AF224" i="8"/>
  <c r="AF232" i="8"/>
  <c r="AF240" i="8"/>
  <c r="AF248" i="8"/>
  <c r="AF110" i="8"/>
  <c r="AF114" i="8"/>
  <c r="AF118" i="8"/>
  <c r="AF122" i="8"/>
  <c r="AF126" i="8"/>
  <c r="AF130" i="8"/>
  <c r="AF134" i="8"/>
  <c r="AF138" i="8"/>
  <c r="AF142" i="8"/>
  <c r="AF146" i="8"/>
  <c r="AF165" i="8"/>
  <c r="AF169" i="8"/>
  <c r="AF173" i="8"/>
  <c r="AF177" i="8"/>
  <c r="AF181" i="8"/>
  <c r="AF185" i="8"/>
  <c r="AF189" i="8"/>
  <c r="AF193" i="8"/>
  <c r="AF197" i="8"/>
  <c r="AF201" i="8"/>
  <c r="AF205" i="8"/>
  <c r="AF149" i="8"/>
  <c r="AF153" i="8"/>
  <c r="AF157" i="8"/>
  <c r="AF161" i="8"/>
  <c r="AF210" i="8"/>
  <c r="AF214" i="8"/>
  <c r="AF218" i="8"/>
  <c r="AF222" i="8"/>
  <c r="AF226" i="8"/>
  <c r="AF230" i="8"/>
  <c r="AF234" i="8"/>
  <c r="AF238" i="8"/>
  <c r="AF242" i="8"/>
  <c r="AF246" i="8"/>
  <c r="AF111" i="8"/>
  <c r="AF115" i="8"/>
  <c r="AF119" i="8"/>
  <c r="AF123" i="8"/>
  <c r="AF127" i="8"/>
  <c r="AF131" i="8"/>
  <c r="AF135" i="8"/>
  <c r="AF139" i="8"/>
  <c r="AF143" i="8"/>
  <c r="AF147" i="8"/>
  <c r="AF166" i="8"/>
  <c r="AF170" i="8"/>
  <c r="AF174" i="8"/>
  <c r="AF178" i="8"/>
  <c r="AF182" i="8"/>
  <c r="AF186" i="8"/>
  <c r="AF190" i="8"/>
  <c r="AF194" i="8"/>
  <c r="AF198" i="8"/>
  <c r="AF202" i="8"/>
  <c r="AF206" i="8"/>
  <c r="AF150" i="8"/>
  <c r="AF154" i="8"/>
  <c r="AF158" i="8"/>
  <c r="AF162" i="8"/>
  <c r="AF211" i="8"/>
  <c r="AF215" i="8"/>
  <c r="AF219" i="8"/>
  <c r="AF223" i="8"/>
  <c r="AF227" i="8"/>
  <c r="AF231" i="8"/>
  <c r="AF235" i="8"/>
  <c r="AF239" i="8"/>
  <c r="AF243" i="8"/>
  <c r="AF3" i="8"/>
  <c r="AF247" i="8"/>
  <c r="AJ187" i="8"/>
  <c r="AJ55" i="8"/>
  <c r="AJ119" i="8"/>
  <c r="AJ19" i="8"/>
  <c r="AJ81" i="8"/>
  <c r="AJ135" i="8"/>
  <c r="AJ242" i="8"/>
  <c r="AJ18" i="8"/>
  <c r="AJ92" i="8"/>
  <c r="AJ151" i="8"/>
  <c r="AJ39" i="8"/>
  <c r="AJ64" i="8"/>
  <c r="AJ167" i="8"/>
  <c r="AJ27" i="8"/>
  <c r="AJ26" i="8"/>
  <c r="AJ43" i="8"/>
  <c r="AJ59" i="8"/>
  <c r="AJ85" i="8"/>
  <c r="AJ96" i="8"/>
  <c r="AJ107" i="8"/>
  <c r="AJ123" i="8"/>
  <c r="AJ139" i="8"/>
  <c r="AJ155" i="8"/>
  <c r="AJ171" i="8"/>
  <c r="AJ195" i="8"/>
  <c r="AJ4" i="8"/>
  <c r="AJ14" i="8"/>
  <c r="AJ47" i="8"/>
  <c r="AJ73" i="8"/>
  <c r="AJ89" i="8"/>
  <c r="AJ100" i="8"/>
  <c r="AJ111" i="8"/>
  <c r="AJ127" i="8"/>
  <c r="AJ143" i="8"/>
  <c r="AJ159" i="8"/>
  <c r="AJ175" i="8"/>
  <c r="AJ210" i="8"/>
  <c r="AJ5" i="8"/>
  <c r="AJ38" i="8"/>
  <c r="AJ51" i="8"/>
  <c r="AJ77" i="8"/>
  <c r="AJ65" i="8"/>
  <c r="AJ104" i="8"/>
  <c r="AJ115" i="8"/>
  <c r="AJ131" i="8"/>
  <c r="AJ147" i="8"/>
  <c r="AJ163" i="8"/>
  <c r="AJ179" i="8"/>
  <c r="AJ226" i="8"/>
  <c r="AJ11" i="8"/>
  <c r="AJ21" i="8"/>
  <c r="AJ29" i="8"/>
  <c r="AJ8" i="8"/>
  <c r="AJ9" i="8"/>
  <c r="AJ20" i="8"/>
  <c r="AJ28" i="8"/>
  <c r="AJ32" i="8"/>
  <c r="AJ30" i="8"/>
  <c r="AJ40" i="8"/>
  <c r="AJ44" i="8"/>
  <c r="AJ48" i="8"/>
  <c r="AJ52" i="8"/>
  <c r="AJ56" i="8"/>
  <c r="AJ60" i="8"/>
  <c r="AJ74" i="8"/>
  <c r="AJ78" i="8"/>
  <c r="AJ82" i="8"/>
  <c r="AJ86" i="8"/>
  <c r="AJ90" i="8"/>
  <c r="AJ67" i="8"/>
  <c r="AJ93" i="8"/>
  <c r="AJ97" i="8"/>
  <c r="AJ101" i="8"/>
  <c r="AJ105" i="8"/>
  <c r="AJ66" i="8"/>
  <c r="AJ108" i="8"/>
  <c r="AJ112" i="8"/>
  <c r="AJ116" i="8"/>
  <c r="AJ120" i="8"/>
  <c r="AJ124" i="8"/>
  <c r="AJ128" i="8"/>
  <c r="AJ132" i="8"/>
  <c r="AJ136" i="8"/>
  <c r="AJ140" i="8"/>
  <c r="AJ144" i="8"/>
  <c r="AJ148" i="8"/>
  <c r="AJ152" i="8"/>
  <c r="AJ156" i="8"/>
  <c r="AJ160" i="8"/>
  <c r="AJ164" i="8"/>
  <c r="AJ168" i="8"/>
  <c r="AJ172" i="8"/>
  <c r="AJ176" i="8"/>
  <c r="AJ182" i="8"/>
  <c r="AJ190" i="8"/>
  <c r="AJ198" i="8"/>
  <c r="AJ214" i="8"/>
  <c r="AJ230" i="8"/>
  <c r="AJ246" i="8"/>
  <c r="AJ7" i="8"/>
  <c r="AJ23" i="8"/>
  <c r="AJ31" i="8"/>
  <c r="AJ12" i="8"/>
  <c r="AJ13" i="8"/>
  <c r="AJ22" i="8"/>
  <c r="AJ6" i="8"/>
  <c r="AJ34" i="8"/>
  <c r="AJ35" i="8"/>
  <c r="AJ41" i="8"/>
  <c r="AJ45" i="8"/>
  <c r="AJ49" i="8"/>
  <c r="AJ53" i="8"/>
  <c r="AJ57" i="8"/>
  <c r="AJ70" i="8"/>
  <c r="AJ75" i="8"/>
  <c r="AJ79" i="8"/>
  <c r="AJ83" i="8"/>
  <c r="AJ87" i="8"/>
  <c r="AJ61" i="8"/>
  <c r="AJ71" i="8"/>
  <c r="AJ94" i="8"/>
  <c r="AJ98" i="8"/>
  <c r="AJ102" i="8"/>
  <c r="AJ106" i="8"/>
  <c r="AJ68" i="8"/>
  <c r="AJ109" i="8"/>
  <c r="AJ113" i="8"/>
  <c r="AJ117" i="8"/>
  <c r="AJ121" i="8"/>
  <c r="AJ125" i="8"/>
  <c r="AJ129" i="8"/>
  <c r="AJ133" i="8"/>
  <c r="AJ137" i="8"/>
  <c r="AJ141" i="8"/>
  <c r="AJ145" i="8"/>
  <c r="AJ149" i="8"/>
  <c r="AJ153" i="8"/>
  <c r="AJ157" i="8"/>
  <c r="AJ161" i="8"/>
  <c r="AJ165" i="8"/>
  <c r="AJ169" i="8"/>
  <c r="AJ173" i="8"/>
  <c r="AJ177" i="8"/>
  <c r="AJ183" i="8"/>
  <c r="AJ191" i="8"/>
  <c r="AJ202" i="8"/>
  <c r="AJ218" i="8"/>
  <c r="AJ234" i="8"/>
  <c r="AJ15" i="8"/>
  <c r="AJ25" i="8"/>
  <c r="AJ33" i="8"/>
  <c r="AJ16" i="8"/>
  <c r="AJ17" i="8"/>
  <c r="AJ24" i="8"/>
  <c r="AJ10" i="8"/>
  <c r="AJ36" i="8"/>
  <c r="AJ37" i="8"/>
  <c r="AJ42" i="8"/>
  <c r="AJ46" i="8"/>
  <c r="AJ50" i="8"/>
  <c r="AJ54" i="8"/>
  <c r="AJ58" i="8"/>
  <c r="AJ72" i="8"/>
  <c r="AJ76" i="8"/>
  <c r="AJ80" i="8"/>
  <c r="AJ84" i="8"/>
  <c r="AJ88" i="8"/>
  <c r="AJ63" i="8"/>
  <c r="AJ91" i="8"/>
  <c r="AJ95" i="8"/>
  <c r="AJ99" i="8"/>
  <c r="AJ103" i="8"/>
  <c r="AJ62" i="8"/>
  <c r="AJ69" i="8"/>
  <c r="AJ110" i="8"/>
  <c r="AJ114" i="8"/>
  <c r="AJ118" i="8"/>
  <c r="AJ122" i="8"/>
  <c r="AJ126" i="8"/>
  <c r="AJ130" i="8"/>
  <c r="AJ134" i="8"/>
  <c r="AJ138" i="8"/>
  <c r="AJ142" i="8"/>
  <c r="AJ146" i="8"/>
  <c r="AJ150" i="8"/>
  <c r="AJ154" i="8"/>
  <c r="AJ158" i="8"/>
  <c r="AJ162" i="8"/>
  <c r="AJ166" i="8"/>
  <c r="AJ170" i="8"/>
  <c r="AJ174" i="8"/>
  <c r="AJ178" i="8"/>
  <c r="AJ186" i="8"/>
  <c r="AJ194" i="8"/>
  <c r="AJ206" i="8"/>
  <c r="AJ222" i="8"/>
  <c r="AJ238" i="8"/>
  <c r="AJ199" i="8"/>
  <c r="AJ203" i="8"/>
  <c r="AJ207" i="8"/>
  <c r="AJ211" i="8"/>
  <c r="AJ215" i="8"/>
  <c r="AJ219" i="8"/>
  <c r="AJ223" i="8"/>
  <c r="AJ227" i="8"/>
  <c r="AJ231" i="8"/>
  <c r="AJ235" i="8"/>
  <c r="AJ239" i="8"/>
  <c r="AJ243" i="8"/>
  <c r="AJ247" i="8"/>
  <c r="AJ180" i="8"/>
  <c r="AJ184" i="8"/>
  <c r="AJ188" i="8"/>
  <c r="AJ192" i="8"/>
  <c r="AJ196" i="8"/>
  <c r="AJ200" i="8"/>
  <c r="AJ204" i="8"/>
  <c r="AJ208" i="8"/>
  <c r="AJ212" i="8"/>
  <c r="AJ216" i="8"/>
  <c r="AJ220" i="8"/>
  <c r="AJ224" i="8"/>
  <c r="AJ228" i="8"/>
  <c r="AJ232" i="8"/>
  <c r="AJ236" i="8"/>
  <c r="AJ240" i="8"/>
  <c r="AJ244" i="8"/>
  <c r="AJ248" i="8"/>
  <c r="AJ181" i="8"/>
  <c r="AJ185" i="8"/>
  <c r="AJ189" i="8"/>
  <c r="AJ193" i="8"/>
  <c r="AJ197" i="8"/>
  <c r="AJ201" i="8"/>
  <c r="AJ205" i="8"/>
  <c r="AJ209" i="8"/>
  <c r="AJ213" i="8"/>
  <c r="AJ217" i="8"/>
  <c r="AJ221" i="8"/>
  <c r="AJ225" i="8"/>
  <c r="AJ229" i="8"/>
  <c r="AJ233" i="8"/>
  <c r="AJ237" i="8"/>
  <c r="AJ241" i="8"/>
  <c r="AJ245" i="8"/>
  <c r="AJ3" i="8"/>
  <c r="AJ249" i="8"/>
  <c r="AV203" i="8"/>
  <c r="AV60" i="8"/>
  <c r="AV124" i="8"/>
  <c r="AV21" i="8"/>
  <c r="AV77" i="8"/>
  <c r="AV140" i="8"/>
  <c r="AV159" i="8"/>
  <c r="AV30" i="8"/>
  <c r="AV93" i="8"/>
  <c r="AV171" i="8"/>
  <c r="AV220" i="8"/>
  <c r="AV35" i="8"/>
  <c r="AV108" i="8"/>
  <c r="AV187" i="8"/>
  <c r="AV236" i="8"/>
  <c r="AV29" i="8"/>
  <c r="AV36" i="8"/>
  <c r="AV48" i="8"/>
  <c r="AV64" i="8"/>
  <c r="AV81" i="8"/>
  <c r="AV97" i="8"/>
  <c r="AV112" i="8"/>
  <c r="AV128" i="8"/>
  <c r="AV144" i="8"/>
  <c r="AV175" i="8"/>
  <c r="AV191" i="8"/>
  <c r="AV147" i="8"/>
  <c r="AV208" i="8"/>
  <c r="AV224" i="8"/>
  <c r="AV240" i="8"/>
  <c r="AV11" i="8"/>
  <c r="AV17" i="8"/>
  <c r="AV40" i="8"/>
  <c r="AV52" i="8"/>
  <c r="AV68" i="8"/>
  <c r="AV85" i="8"/>
  <c r="AV101" i="8"/>
  <c r="AV116" i="8"/>
  <c r="AV132" i="8"/>
  <c r="AV163" i="8"/>
  <c r="AV179" i="8"/>
  <c r="AV195" i="8"/>
  <c r="AV151" i="8"/>
  <c r="AV212" i="8"/>
  <c r="AV228" i="8"/>
  <c r="AV244" i="8"/>
  <c r="AV8" i="8"/>
  <c r="AV18" i="8"/>
  <c r="AV44" i="8"/>
  <c r="AV56" i="8"/>
  <c r="AV73" i="8"/>
  <c r="AV89" i="8"/>
  <c r="AV105" i="8"/>
  <c r="AV120" i="8"/>
  <c r="AV136" i="8"/>
  <c r="AV167" i="8"/>
  <c r="AV183" i="8"/>
  <c r="AV199" i="8"/>
  <c r="AV155" i="8"/>
  <c r="AV216" i="8"/>
  <c r="AV232" i="8"/>
  <c r="AV248" i="8"/>
  <c r="AV7" i="8"/>
  <c r="AV12" i="8"/>
  <c r="AV23" i="8"/>
  <c r="AV5" i="8"/>
  <c r="AV6" i="8"/>
  <c r="AV20" i="8"/>
  <c r="AV33" i="8"/>
  <c r="AV38" i="8"/>
  <c r="AV41" i="8"/>
  <c r="AV45" i="8"/>
  <c r="AV37" i="8"/>
  <c r="AV49" i="8"/>
  <c r="AV53" i="8"/>
  <c r="AV57" i="8"/>
  <c r="AV61" i="8"/>
  <c r="AV65" i="8"/>
  <c r="AV70" i="8"/>
  <c r="AV74" i="8"/>
  <c r="AV78" i="8"/>
  <c r="AV82" i="8"/>
  <c r="AV86" i="8"/>
  <c r="AV90" i="8"/>
  <c r="AV94" i="8"/>
  <c r="AV98" i="8"/>
  <c r="AV102" i="8"/>
  <c r="AV69" i="8"/>
  <c r="AV109" i="8"/>
  <c r="AV113" i="8"/>
  <c r="AV117" i="8"/>
  <c r="AV121" i="8"/>
  <c r="AV125" i="8"/>
  <c r="AV129" i="8"/>
  <c r="AV133" i="8"/>
  <c r="AV137" i="8"/>
  <c r="AV141" i="8"/>
  <c r="AV145" i="8"/>
  <c r="AV164" i="8"/>
  <c r="AV168" i="8"/>
  <c r="AV172" i="8"/>
  <c r="AV176" i="8"/>
  <c r="AV180" i="8"/>
  <c r="AV184" i="8"/>
  <c r="AV188" i="8"/>
  <c r="AV192" i="8"/>
  <c r="AV196" i="8"/>
  <c r="AV200" i="8"/>
  <c r="AV204" i="8"/>
  <c r="AV148" i="8"/>
  <c r="AV152" i="8"/>
  <c r="AV156" i="8"/>
  <c r="AV160" i="8"/>
  <c r="AV209" i="8"/>
  <c r="AV213" i="8"/>
  <c r="AV217" i="8"/>
  <c r="AV221" i="8"/>
  <c r="AV225" i="8"/>
  <c r="AV229" i="8"/>
  <c r="AV233" i="8"/>
  <c r="AV237" i="8"/>
  <c r="AV241" i="8"/>
  <c r="AV245" i="8"/>
  <c r="AV249" i="8"/>
  <c r="AV15" i="8"/>
  <c r="AV16" i="8"/>
  <c r="AV25" i="8"/>
  <c r="AV9" i="8"/>
  <c r="AV10" i="8"/>
  <c r="AV22" i="8"/>
  <c r="AV31" i="8"/>
  <c r="AV26" i="8"/>
  <c r="AV42" i="8"/>
  <c r="AV28" i="8"/>
  <c r="AV46" i="8"/>
  <c r="AV50" i="8"/>
  <c r="AV54" i="8"/>
  <c r="AV58" i="8"/>
  <c r="AV62" i="8"/>
  <c r="AV66" i="8"/>
  <c r="AV71" i="8"/>
  <c r="AV75" i="8"/>
  <c r="AV79" i="8"/>
  <c r="AV83" i="8"/>
  <c r="AV87" i="8"/>
  <c r="AV91" i="8"/>
  <c r="AV95" i="8"/>
  <c r="AV99" i="8"/>
  <c r="AV103" i="8"/>
  <c r="AV106" i="8"/>
  <c r="AV110" i="8"/>
  <c r="AV114" i="8"/>
  <c r="AV118" i="8"/>
  <c r="AV122" i="8"/>
  <c r="AV126" i="8"/>
  <c r="AV130" i="8"/>
  <c r="AV134" i="8"/>
  <c r="AV138" i="8"/>
  <c r="AV142" i="8"/>
  <c r="AV146" i="8"/>
  <c r="AV165" i="8"/>
  <c r="AV169" i="8"/>
  <c r="AV173" i="8"/>
  <c r="AV177" i="8"/>
  <c r="AV181" i="8"/>
  <c r="AV185" i="8"/>
  <c r="AV189" i="8"/>
  <c r="AV193" i="8"/>
  <c r="AV197" i="8"/>
  <c r="AV201" i="8"/>
  <c r="AV205" i="8"/>
  <c r="AV149" i="8"/>
  <c r="AV153" i="8"/>
  <c r="AV157" i="8"/>
  <c r="AV161" i="8"/>
  <c r="AV210" i="8"/>
  <c r="AV214" i="8"/>
  <c r="AV218" i="8"/>
  <c r="AV222" i="8"/>
  <c r="AV226" i="8"/>
  <c r="AV230" i="8"/>
  <c r="AV234" i="8"/>
  <c r="AV238" i="8"/>
  <c r="AV242" i="8"/>
  <c r="AV246" i="8"/>
  <c r="AV4" i="8"/>
  <c r="AV19" i="8"/>
  <c r="AV27" i="8"/>
  <c r="AV13" i="8"/>
  <c r="AV14" i="8"/>
  <c r="AV24" i="8"/>
  <c r="AV34" i="8"/>
  <c r="AV39" i="8"/>
  <c r="AV43" i="8"/>
  <c r="AV32" i="8"/>
  <c r="AV47" i="8"/>
  <c r="AV51" i="8"/>
  <c r="AV55" i="8"/>
  <c r="AV59" i="8"/>
  <c r="AV63" i="8"/>
  <c r="AV67" i="8"/>
  <c r="AV72" i="8"/>
  <c r="AV76" i="8"/>
  <c r="AV80" i="8"/>
  <c r="AV84" i="8"/>
  <c r="AV88" i="8"/>
  <c r="AV92" i="8"/>
  <c r="AV96" i="8"/>
  <c r="AV100" i="8"/>
  <c r="AV104" i="8"/>
  <c r="AV107" i="8"/>
  <c r="AV111" i="8"/>
  <c r="AV115" i="8"/>
  <c r="AV119" i="8"/>
  <c r="AV123" i="8"/>
  <c r="AV127" i="8"/>
  <c r="AV131" i="8"/>
  <c r="AV135" i="8"/>
  <c r="AV139" i="8"/>
  <c r="AV143" i="8"/>
  <c r="AV162" i="8"/>
  <c r="AV166" i="8"/>
  <c r="AV170" i="8"/>
  <c r="AV174" i="8"/>
  <c r="AV178" i="8"/>
  <c r="AV182" i="8"/>
  <c r="AV186" i="8"/>
  <c r="AV190" i="8"/>
  <c r="AV194" i="8"/>
  <c r="AV198" i="8"/>
  <c r="AV202" i="8"/>
  <c r="AV206" i="8"/>
  <c r="AV150" i="8"/>
  <c r="AV154" i="8"/>
  <c r="AV158" i="8"/>
  <c r="AV207" i="8"/>
  <c r="AV211" i="8"/>
  <c r="AV215" i="8"/>
  <c r="AV219" i="8"/>
  <c r="AV223" i="8"/>
  <c r="AV227" i="8"/>
  <c r="AV231" i="8"/>
  <c r="AV235" i="8"/>
  <c r="AV239" i="8"/>
  <c r="AV243" i="8"/>
  <c r="AV3" i="8"/>
  <c r="AV247" i="8"/>
  <c r="AR17" i="8"/>
  <c r="AR66" i="8"/>
  <c r="AR206" i="8"/>
  <c r="AR36" i="8"/>
  <c r="AR110" i="8"/>
  <c r="AR238" i="8"/>
  <c r="AR52" i="8"/>
  <c r="AR142" i="8"/>
  <c r="AR4" i="8"/>
  <c r="AR77" i="8"/>
  <c r="AR174" i="8"/>
  <c r="AR16" i="8"/>
  <c r="AR19" i="8"/>
  <c r="AR41" i="8"/>
  <c r="AR56" i="8"/>
  <c r="AR81" i="8"/>
  <c r="AR93" i="8"/>
  <c r="AR118" i="8"/>
  <c r="AR150" i="8"/>
  <c r="AR182" i="8"/>
  <c r="AR214" i="8"/>
  <c r="AR24" i="8"/>
  <c r="AR27" i="8"/>
  <c r="AR45" i="8"/>
  <c r="AR60" i="8"/>
  <c r="AR85" i="8"/>
  <c r="AR99" i="8"/>
  <c r="AR126" i="8"/>
  <c r="AR158" i="8"/>
  <c r="AR190" i="8"/>
  <c r="AR222" i="8"/>
  <c r="AR32" i="8"/>
  <c r="AR35" i="8"/>
  <c r="AR48" i="8"/>
  <c r="AR73" i="8"/>
  <c r="AR89" i="8"/>
  <c r="AR63" i="8"/>
  <c r="AR134" i="8"/>
  <c r="AR166" i="8"/>
  <c r="AR198" i="8"/>
  <c r="AR230" i="8"/>
  <c r="AR7" i="8"/>
  <c r="AR18" i="8"/>
  <c r="AR26" i="8"/>
  <c r="AR5" i="8"/>
  <c r="AR6" i="8"/>
  <c r="AR21" i="8"/>
  <c r="AR29" i="8"/>
  <c r="AR37" i="8"/>
  <c r="AR38" i="8"/>
  <c r="AR42" i="8"/>
  <c r="AR31" i="8"/>
  <c r="AR49" i="8"/>
  <c r="AR53" i="8"/>
  <c r="AR57" i="8"/>
  <c r="AR69" i="8"/>
  <c r="AR74" i="8"/>
  <c r="AR78" i="8"/>
  <c r="AR82" i="8"/>
  <c r="AR86" i="8"/>
  <c r="AR90" i="8"/>
  <c r="AR68" i="8"/>
  <c r="AR94" i="8"/>
  <c r="AR100" i="8"/>
  <c r="AR65" i="8"/>
  <c r="AR111" i="8"/>
  <c r="AR119" i="8"/>
  <c r="AR127" i="8"/>
  <c r="AR135" i="8"/>
  <c r="AR143" i="8"/>
  <c r="AR151" i="8"/>
  <c r="AR159" i="8"/>
  <c r="AR167" i="8"/>
  <c r="AR175" i="8"/>
  <c r="AR183" i="8"/>
  <c r="AR191" i="8"/>
  <c r="AR199" i="8"/>
  <c r="AR207" i="8"/>
  <c r="AR215" i="8"/>
  <c r="AR223" i="8"/>
  <c r="AR231" i="8"/>
  <c r="AR239" i="8"/>
  <c r="AR8" i="8"/>
  <c r="AR20" i="8"/>
  <c r="AR28" i="8"/>
  <c r="AR9" i="8"/>
  <c r="AR10" i="8"/>
  <c r="AR23" i="8"/>
  <c r="AR11" i="8"/>
  <c r="AR33" i="8"/>
  <c r="AR39" i="8"/>
  <c r="AR43" i="8"/>
  <c r="AR46" i="8"/>
  <c r="AR50" i="8"/>
  <c r="AR54" i="8"/>
  <c r="AR58" i="8"/>
  <c r="AR71" i="8"/>
  <c r="AR75" i="8"/>
  <c r="AR79" i="8"/>
  <c r="AR83" i="8"/>
  <c r="AR87" i="8"/>
  <c r="AR62" i="8"/>
  <c r="AR91" i="8"/>
  <c r="AR95" i="8"/>
  <c r="AR103" i="8"/>
  <c r="AR106" i="8"/>
  <c r="AR114" i="8"/>
  <c r="AR122" i="8"/>
  <c r="AR130" i="8"/>
  <c r="AR138" i="8"/>
  <c r="AR146" i="8"/>
  <c r="AR154" i="8"/>
  <c r="AR162" i="8"/>
  <c r="AR170" i="8"/>
  <c r="AR178" i="8"/>
  <c r="AR186" i="8"/>
  <c r="AR194" i="8"/>
  <c r="AR202" i="8"/>
  <c r="AR210" i="8"/>
  <c r="AR218" i="8"/>
  <c r="AR226" i="8"/>
  <c r="AR234" i="8"/>
  <c r="AR243" i="8"/>
  <c r="AR12" i="8"/>
  <c r="AR22" i="8"/>
  <c r="AR30" i="8"/>
  <c r="AR13" i="8"/>
  <c r="AR14" i="8"/>
  <c r="AR25" i="8"/>
  <c r="AR15" i="8"/>
  <c r="AR34" i="8"/>
  <c r="AR40" i="8"/>
  <c r="AR44" i="8"/>
  <c r="AR47" i="8"/>
  <c r="AR51" i="8"/>
  <c r="AR55" i="8"/>
  <c r="AR59" i="8"/>
  <c r="AR72" i="8"/>
  <c r="AR76" i="8"/>
  <c r="AR80" i="8"/>
  <c r="AR84" i="8"/>
  <c r="AR88" i="8"/>
  <c r="AR64" i="8"/>
  <c r="AR92" i="8"/>
  <c r="AR96" i="8"/>
  <c r="AR104" i="8"/>
  <c r="AR107" i="8"/>
  <c r="AR115" i="8"/>
  <c r="AR123" i="8"/>
  <c r="AR131" i="8"/>
  <c r="AR139" i="8"/>
  <c r="AR147" i="8"/>
  <c r="AR155" i="8"/>
  <c r="AR163" i="8"/>
  <c r="AR171" i="8"/>
  <c r="AR179" i="8"/>
  <c r="AR187" i="8"/>
  <c r="AR195" i="8"/>
  <c r="AR203" i="8"/>
  <c r="AR211" i="8"/>
  <c r="AR219" i="8"/>
  <c r="AR227" i="8"/>
  <c r="AR235" i="8"/>
  <c r="AR247" i="8"/>
  <c r="AR97" i="8"/>
  <c r="AR101" i="8"/>
  <c r="AR105" i="8"/>
  <c r="AR67" i="8"/>
  <c r="AR108" i="8"/>
  <c r="AR112" i="8"/>
  <c r="AR116" i="8"/>
  <c r="AR120" i="8"/>
  <c r="AR124" i="8"/>
  <c r="AR128" i="8"/>
  <c r="AR132" i="8"/>
  <c r="AR136" i="8"/>
  <c r="AR140" i="8"/>
  <c r="AR144" i="8"/>
  <c r="AR148" i="8"/>
  <c r="AR152" i="8"/>
  <c r="AR156" i="8"/>
  <c r="AR160" i="8"/>
  <c r="AR164" i="8"/>
  <c r="AR168" i="8"/>
  <c r="AR172" i="8"/>
  <c r="AR176" i="8"/>
  <c r="AR180" i="8"/>
  <c r="AR184" i="8"/>
  <c r="AR188" i="8"/>
  <c r="AR192" i="8"/>
  <c r="AR196" i="8"/>
  <c r="AR200" i="8"/>
  <c r="AR204" i="8"/>
  <c r="AR208" i="8"/>
  <c r="AR212" i="8"/>
  <c r="AR216" i="8"/>
  <c r="AR220" i="8"/>
  <c r="AR224" i="8"/>
  <c r="AR228" i="8"/>
  <c r="AR232" i="8"/>
  <c r="AR236" i="8"/>
  <c r="AR240" i="8"/>
  <c r="AR244" i="8"/>
  <c r="AR248" i="8"/>
  <c r="AR98" i="8"/>
  <c r="AR102" i="8"/>
  <c r="AR61" i="8"/>
  <c r="AR70" i="8"/>
  <c r="AR109" i="8"/>
  <c r="AR113" i="8"/>
  <c r="AR117" i="8"/>
  <c r="AR121" i="8"/>
  <c r="AR125" i="8"/>
  <c r="AR129" i="8"/>
  <c r="AR133" i="8"/>
  <c r="AR137" i="8"/>
  <c r="AR141" i="8"/>
  <c r="AR145" i="8"/>
  <c r="AR149" i="8"/>
  <c r="AR153" i="8"/>
  <c r="AR157" i="8"/>
  <c r="AR161" i="8"/>
  <c r="AR165" i="8"/>
  <c r="AR169" i="8"/>
  <c r="AR173" i="8"/>
  <c r="AR177" i="8"/>
  <c r="AR181" i="8"/>
  <c r="AR185" i="8"/>
  <c r="AR189" i="8"/>
  <c r="AR193" i="8"/>
  <c r="AR197" i="8"/>
  <c r="AR201" i="8"/>
  <c r="AR205" i="8"/>
  <c r="AR209" i="8"/>
  <c r="AR213" i="8"/>
  <c r="AR217" i="8"/>
  <c r="AR221" i="8"/>
  <c r="AR225" i="8"/>
  <c r="AR229" i="8"/>
  <c r="AR233" i="8"/>
  <c r="AR237" i="8"/>
  <c r="AR241" i="8"/>
  <c r="AR245" i="8"/>
  <c r="AR249" i="8"/>
  <c r="AR242" i="8"/>
  <c r="AR3" i="8"/>
  <c r="AR246" i="8"/>
  <c r="AY199" i="8"/>
  <c r="AY51" i="8"/>
  <c r="AY114" i="8"/>
  <c r="AY15" i="8"/>
  <c r="AY82" i="8"/>
  <c r="AY131" i="8"/>
  <c r="AY247" i="8"/>
  <c r="AY8" i="8"/>
  <c r="AY69" i="8"/>
  <c r="AY146" i="8"/>
  <c r="AY40" i="8"/>
  <c r="AY98" i="8"/>
  <c r="AY162" i="8"/>
  <c r="AY18" i="8"/>
  <c r="AY9" i="8"/>
  <c r="AY44" i="8"/>
  <c r="AY59" i="8"/>
  <c r="AY86" i="8"/>
  <c r="AY70" i="8"/>
  <c r="AY102" i="8"/>
  <c r="AY118" i="8"/>
  <c r="AY139" i="8"/>
  <c r="AY150" i="8"/>
  <c r="AY166" i="8"/>
  <c r="AY171" i="8"/>
  <c r="AY10" i="8"/>
  <c r="AY24" i="8"/>
  <c r="AY23" i="8"/>
  <c r="AY27" i="8"/>
  <c r="AY74" i="8"/>
  <c r="AY90" i="8"/>
  <c r="AY68" i="8"/>
  <c r="AY106" i="8"/>
  <c r="AY122" i="8"/>
  <c r="AY130" i="8"/>
  <c r="AY154" i="8"/>
  <c r="AY188" i="8"/>
  <c r="AY215" i="8"/>
  <c r="AY14" i="8"/>
  <c r="AY26" i="8"/>
  <c r="AY30" i="8"/>
  <c r="AY38" i="8"/>
  <c r="AY78" i="8"/>
  <c r="AY64" i="8"/>
  <c r="AY94" i="8"/>
  <c r="AY110" i="8"/>
  <c r="AY126" i="8"/>
  <c r="AY138" i="8"/>
  <c r="AY158" i="8"/>
  <c r="AY192" i="8"/>
  <c r="AY231" i="8"/>
  <c r="AY12" i="8"/>
  <c r="AY13" i="8"/>
  <c r="AY25" i="8"/>
  <c r="AY35" i="8"/>
  <c r="AY41" i="8"/>
  <c r="AY45" i="8"/>
  <c r="AY31" i="8"/>
  <c r="AY47" i="8"/>
  <c r="AY53" i="8"/>
  <c r="AY71" i="8"/>
  <c r="AY75" i="8"/>
  <c r="AY79" i="8"/>
  <c r="AY83" i="8"/>
  <c r="AY87" i="8"/>
  <c r="AY61" i="8"/>
  <c r="AY65" i="8"/>
  <c r="AY50" i="8"/>
  <c r="AY52" i="8"/>
  <c r="AY91" i="8"/>
  <c r="AY95" i="8"/>
  <c r="AY99" i="8"/>
  <c r="AY103" i="8"/>
  <c r="AY107" i="8"/>
  <c r="AY111" i="8"/>
  <c r="AY115" i="8"/>
  <c r="AY119" i="8"/>
  <c r="AY123" i="8"/>
  <c r="AY127" i="8"/>
  <c r="AY133" i="8"/>
  <c r="AY141" i="8"/>
  <c r="AY132" i="8"/>
  <c r="AY140" i="8"/>
  <c r="AY147" i="8"/>
  <c r="AY151" i="8"/>
  <c r="AY155" i="8"/>
  <c r="AY159" i="8"/>
  <c r="AY163" i="8"/>
  <c r="AY185" i="8"/>
  <c r="AY189" i="8"/>
  <c r="AY194" i="8"/>
  <c r="AY202" i="8"/>
  <c r="AY179" i="8"/>
  <c r="AY219" i="8"/>
  <c r="AY235" i="8"/>
  <c r="AY174" i="8"/>
  <c r="AY6" i="8"/>
  <c r="AY17" i="8"/>
  <c r="AY20" i="8"/>
  <c r="AY28" i="8"/>
  <c r="AY16" i="8"/>
  <c r="AY19" i="8"/>
  <c r="AY29" i="8"/>
  <c r="AY37" i="8"/>
  <c r="AY42" i="8"/>
  <c r="AY46" i="8"/>
  <c r="AY34" i="8"/>
  <c r="AY48" i="8"/>
  <c r="AY55" i="8"/>
  <c r="AY72" i="8"/>
  <c r="AY76" i="8"/>
  <c r="AY80" i="8"/>
  <c r="AY84" i="8"/>
  <c r="AY88" i="8"/>
  <c r="AY62" i="8"/>
  <c r="AY66" i="8"/>
  <c r="AY54" i="8"/>
  <c r="AY56" i="8"/>
  <c r="AY92" i="8"/>
  <c r="AY96" i="8"/>
  <c r="AY100" i="8"/>
  <c r="AY104" i="8"/>
  <c r="AY108" i="8"/>
  <c r="AY112" i="8"/>
  <c r="AY116" i="8"/>
  <c r="AY120" i="8"/>
  <c r="AY124" i="8"/>
  <c r="AY128" i="8"/>
  <c r="AY135" i="8"/>
  <c r="AY143" i="8"/>
  <c r="AY134" i="8"/>
  <c r="AY142" i="8"/>
  <c r="AY148" i="8"/>
  <c r="AY152" i="8"/>
  <c r="AY156" i="8"/>
  <c r="AY160" i="8"/>
  <c r="AY164" i="8"/>
  <c r="AY186" i="8"/>
  <c r="AY190" i="8"/>
  <c r="AY195" i="8"/>
  <c r="AY203" i="8"/>
  <c r="AY207" i="8"/>
  <c r="AY223" i="8"/>
  <c r="AY239" i="8"/>
  <c r="AY182" i="8"/>
  <c r="AY7" i="8"/>
  <c r="AY11" i="8"/>
  <c r="AY22" i="8"/>
  <c r="AY4" i="8"/>
  <c r="AY5" i="8"/>
  <c r="AY21" i="8"/>
  <c r="AY32" i="8"/>
  <c r="AY39" i="8"/>
  <c r="AY43" i="8"/>
  <c r="AY33" i="8"/>
  <c r="AY36" i="8"/>
  <c r="AY49" i="8"/>
  <c r="AY57" i="8"/>
  <c r="AY73" i="8"/>
  <c r="AY77" i="8"/>
  <c r="AY81" i="8"/>
  <c r="AY85" i="8"/>
  <c r="AY89" i="8"/>
  <c r="AY63" i="8"/>
  <c r="AY67" i="8"/>
  <c r="AY58" i="8"/>
  <c r="AY60" i="8"/>
  <c r="AY93" i="8"/>
  <c r="AY97" i="8"/>
  <c r="AY101" i="8"/>
  <c r="AY105" i="8"/>
  <c r="AY109" i="8"/>
  <c r="AY113" i="8"/>
  <c r="AY117" i="8"/>
  <c r="AY121" i="8"/>
  <c r="AY125" i="8"/>
  <c r="AY129" i="8"/>
  <c r="AY137" i="8"/>
  <c r="AY145" i="8"/>
  <c r="AY136" i="8"/>
  <c r="AY144" i="8"/>
  <c r="AY149" i="8"/>
  <c r="AY153" i="8"/>
  <c r="AY157" i="8"/>
  <c r="AY161" i="8"/>
  <c r="AY165" i="8"/>
  <c r="AY187" i="8"/>
  <c r="AY191" i="8"/>
  <c r="AY198" i="8"/>
  <c r="AY169" i="8"/>
  <c r="AY211" i="8"/>
  <c r="AY227" i="8"/>
  <c r="AY243" i="8"/>
  <c r="AY249" i="8"/>
  <c r="AY196" i="8"/>
  <c r="AY200" i="8"/>
  <c r="AY204" i="8"/>
  <c r="AY173" i="8"/>
  <c r="AY181" i="8"/>
  <c r="AY208" i="8"/>
  <c r="AY212" i="8"/>
  <c r="AY216" i="8"/>
  <c r="AY220" i="8"/>
  <c r="AY224" i="8"/>
  <c r="AY228" i="8"/>
  <c r="AY232" i="8"/>
  <c r="AY236" i="8"/>
  <c r="AY240" i="8"/>
  <c r="AY244" i="8"/>
  <c r="AY168" i="8"/>
  <c r="AY176" i="8"/>
  <c r="AY184" i="8"/>
  <c r="AY193" i="8"/>
  <c r="AY197" i="8"/>
  <c r="AY201" i="8"/>
  <c r="AY167" i="8"/>
  <c r="AY175" i="8"/>
  <c r="AY183" i="8"/>
  <c r="AY209" i="8"/>
  <c r="AY213" i="8"/>
  <c r="AY217" i="8"/>
  <c r="AY221" i="8"/>
  <c r="AY225" i="8"/>
  <c r="AY229" i="8"/>
  <c r="AY233" i="8"/>
  <c r="AY237" i="8"/>
  <c r="AY241" i="8"/>
  <c r="AY245" i="8"/>
  <c r="AY170" i="8"/>
  <c r="AY178" i="8"/>
  <c r="AY206" i="8"/>
  <c r="AY177" i="8"/>
  <c r="AY205" i="8"/>
  <c r="AY210" i="8"/>
  <c r="AY214" i="8"/>
  <c r="AY218" i="8"/>
  <c r="AY222" i="8"/>
  <c r="AY226" i="8"/>
  <c r="AY230" i="8"/>
  <c r="AY234" i="8"/>
  <c r="AY238" i="8"/>
  <c r="AY242" i="8"/>
  <c r="AY246" i="8"/>
  <c r="AY172" i="8"/>
  <c r="AY180" i="8"/>
  <c r="AY3" i="8"/>
  <c r="AY248" i="8"/>
  <c r="AE122" i="8"/>
  <c r="AE216" i="8"/>
  <c r="AE79" i="8"/>
  <c r="AE10" i="8"/>
  <c r="AE58" i="8"/>
  <c r="AE146" i="8"/>
  <c r="AE232" i="8"/>
  <c r="AE18" i="8"/>
  <c r="AE67" i="8"/>
  <c r="AE131" i="8"/>
  <c r="AE248" i="8"/>
  <c r="AE46" i="8"/>
  <c r="AE106" i="8"/>
  <c r="AE173" i="8"/>
  <c r="AE192" i="8"/>
  <c r="AE14" i="8"/>
  <c r="AE26" i="8"/>
  <c r="AE39" i="8"/>
  <c r="AE83" i="8"/>
  <c r="AE55" i="8"/>
  <c r="AE94" i="8"/>
  <c r="AE110" i="8"/>
  <c r="AE126" i="8"/>
  <c r="AE151" i="8"/>
  <c r="AE139" i="8"/>
  <c r="AE181" i="8"/>
  <c r="AE220" i="8"/>
  <c r="AE236" i="8"/>
  <c r="AE174" i="8"/>
  <c r="AE196" i="8"/>
  <c r="AE19" i="8"/>
  <c r="AE38" i="8"/>
  <c r="AE70" i="8"/>
  <c r="AE87" i="8"/>
  <c r="AE66" i="8"/>
  <c r="AE98" i="8"/>
  <c r="AE114" i="8"/>
  <c r="AE130" i="8"/>
  <c r="AE155" i="8"/>
  <c r="AE147" i="8"/>
  <c r="AE208" i="8"/>
  <c r="AE224" i="8"/>
  <c r="AE240" i="8"/>
  <c r="AE182" i="8"/>
  <c r="AE200" i="8"/>
  <c r="AE5" i="8"/>
  <c r="AE27" i="8"/>
  <c r="AE42" i="8"/>
  <c r="AE75" i="8"/>
  <c r="AE50" i="8"/>
  <c r="AE57" i="8"/>
  <c r="AE102" i="8"/>
  <c r="AE118" i="8"/>
  <c r="AE138" i="8"/>
  <c r="AE159" i="8"/>
  <c r="AE166" i="8"/>
  <c r="AE212" i="8"/>
  <c r="AE228" i="8"/>
  <c r="AE244" i="8"/>
  <c r="AE188" i="8"/>
  <c r="AE204" i="8"/>
  <c r="AE6" i="8"/>
  <c r="AE11" i="8"/>
  <c r="AE15" i="8"/>
  <c r="AE21" i="8"/>
  <c r="AE29" i="8"/>
  <c r="AE20" i="8"/>
  <c r="AE28" i="8"/>
  <c r="AE32" i="8"/>
  <c r="AE43" i="8"/>
  <c r="AE30" i="8"/>
  <c r="AE48" i="8"/>
  <c r="AE72" i="8"/>
  <c r="AE76" i="8"/>
  <c r="AE80" i="8"/>
  <c r="AE84" i="8"/>
  <c r="AE88" i="8"/>
  <c r="AE52" i="8"/>
  <c r="AE60" i="8"/>
  <c r="AE59" i="8"/>
  <c r="AE68" i="8"/>
  <c r="AE61" i="8"/>
  <c r="AE91" i="8"/>
  <c r="AE95" i="8"/>
  <c r="AE99" i="8"/>
  <c r="AE103" i="8"/>
  <c r="AE107" i="8"/>
  <c r="AE111" i="8"/>
  <c r="AE115" i="8"/>
  <c r="AE119" i="8"/>
  <c r="AE123" i="8"/>
  <c r="AE127" i="8"/>
  <c r="AE132" i="8"/>
  <c r="AE140" i="8"/>
  <c r="AE148" i="8"/>
  <c r="AE152" i="8"/>
  <c r="AE156" i="8"/>
  <c r="AE160" i="8"/>
  <c r="AE133" i="8"/>
  <c r="AE141" i="8"/>
  <c r="AE163" i="8"/>
  <c r="AE167" i="8"/>
  <c r="AE175" i="8"/>
  <c r="AE183" i="8"/>
  <c r="AE209" i="8"/>
  <c r="AE213" i="8"/>
  <c r="AE217" i="8"/>
  <c r="AE221" i="8"/>
  <c r="AE225" i="8"/>
  <c r="AE229" i="8"/>
  <c r="AE233" i="8"/>
  <c r="AE237" i="8"/>
  <c r="AE241" i="8"/>
  <c r="AE245" i="8"/>
  <c r="AE168" i="8"/>
  <c r="AE176" i="8"/>
  <c r="AE184" i="8"/>
  <c r="AE189" i="8"/>
  <c r="AE193" i="8"/>
  <c r="AE197" i="8"/>
  <c r="AE201" i="8"/>
  <c r="AE205" i="8"/>
  <c r="AE4" i="8"/>
  <c r="AE8" i="8"/>
  <c r="AE12" i="8"/>
  <c r="AE16" i="8"/>
  <c r="AE23" i="8"/>
  <c r="AE31" i="8"/>
  <c r="AE22" i="8"/>
  <c r="AE34" i="8"/>
  <c r="AE40" i="8"/>
  <c r="AE44" i="8"/>
  <c r="AE35" i="8"/>
  <c r="AE49" i="8"/>
  <c r="AE73" i="8"/>
  <c r="AE77" i="8"/>
  <c r="AE81" i="8"/>
  <c r="AE85" i="8"/>
  <c r="AE89" i="8"/>
  <c r="AE54" i="8"/>
  <c r="AE69" i="8"/>
  <c r="AE62" i="8"/>
  <c r="AE71" i="8"/>
  <c r="AE63" i="8"/>
  <c r="AE92" i="8"/>
  <c r="AE96" i="8"/>
  <c r="AE100" i="8"/>
  <c r="AE104" i="8"/>
  <c r="AE108" i="8"/>
  <c r="AE112" i="8"/>
  <c r="AE116" i="8"/>
  <c r="AE120" i="8"/>
  <c r="AE124" i="8"/>
  <c r="AE128" i="8"/>
  <c r="AE134" i="8"/>
  <c r="AE142" i="8"/>
  <c r="AE149" i="8"/>
  <c r="AE153" i="8"/>
  <c r="AE157" i="8"/>
  <c r="AE161" i="8"/>
  <c r="AE135" i="8"/>
  <c r="AE143" i="8"/>
  <c r="AE164" i="8"/>
  <c r="AE169" i="8"/>
  <c r="AE177" i="8"/>
  <c r="AE185" i="8"/>
  <c r="AE210" i="8"/>
  <c r="AE214" i="8"/>
  <c r="AE218" i="8"/>
  <c r="AE222" i="8"/>
  <c r="AE226" i="8"/>
  <c r="AE230" i="8"/>
  <c r="AE234" i="8"/>
  <c r="AE238" i="8"/>
  <c r="AE242" i="8"/>
  <c r="AE246" i="8"/>
  <c r="AE170" i="8"/>
  <c r="AE178" i="8"/>
  <c r="AE186" i="8"/>
  <c r="AE190" i="8"/>
  <c r="AE194" i="8"/>
  <c r="AE198" i="8"/>
  <c r="AE202" i="8"/>
  <c r="AE207" i="8"/>
  <c r="AE7" i="8"/>
  <c r="AE9" i="8"/>
  <c r="AE13" i="8"/>
  <c r="AE17" i="8"/>
  <c r="AE25" i="8"/>
  <c r="AE33" i="8"/>
  <c r="AE24" i="8"/>
  <c r="AE36" i="8"/>
  <c r="AE41" i="8"/>
  <c r="AE45" i="8"/>
  <c r="AE37" i="8"/>
  <c r="AE47" i="8"/>
  <c r="AE74" i="8"/>
  <c r="AE78" i="8"/>
  <c r="AE82" i="8"/>
  <c r="AE86" i="8"/>
  <c r="AE90" i="8"/>
  <c r="AE56" i="8"/>
  <c r="AE51" i="8"/>
  <c r="AE64" i="8"/>
  <c r="AE53" i="8"/>
  <c r="AE65" i="8"/>
  <c r="AE93" i="8"/>
  <c r="AE97" i="8"/>
  <c r="AE101" i="8"/>
  <c r="AE105" i="8"/>
  <c r="AE109" i="8"/>
  <c r="AE113" i="8"/>
  <c r="AE117" i="8"/>
  <c r="AE121" i="8"/>
  <c r="AE125" i="8"/>
  <c r="AE129" i="8"/>
  <c r="AE136" i="8"/>
  <c r="AE144" i="8"/>
  <c r="AE150" i="8"/>
  <c r="AE154" i="8"/>
  <c r="AE158" i="8"/>
  <c r="AE162" i="8"/>
  <c r="AE137" i="8"/>
  <c r="AE145" i="8"/>
  <c r="AE165" i="8"/>
  <c r="AE171" i="8"/>
  <c r="AE179" i="8"/>
  <c r="AE206" i="8"/>
  <c r="AE211" i="8"/>
  <c r="AE215" i="8"/>
  <c r="AE219" i="8"/>
  <c r="AE223" i="8"/>
  <c r="AE227" i="8"/>
  <c r="AE231" i="8"/>
  <c r="AE235" i="8"/>
  <c r="AE239" i="8"/>
  <c r="AE243" i="8"/>
  <c r="AE247" i="8"/>
  <c r="AE172" i="8"/>
  <c r="AE180" i="8"/>
  <c r="AE187" i="8"/>
  <c r="AE191" i="8"/>
  <c r="AE195" i="8"/>
  <c r="AE199" i="8"/>
  <c r="AE203" i="8"/>
  <c r="AE3" i="8"/>
  <c r="AE249" i="8"/>
  <c r="AU73" i="8"/>
  <c r="AU178" i="8"/>
  <c r="AU55" i="8"/>
  <c r="AU117" i="8"/>
  <c r="AU25" i="8"/>
  <c r="AU141" i="8"/>
  <c r="AU24" i="8"/>
  <c r="AU81" i="8"/>
  <c r="AU93" i="8"/>
  <c r="AU125" i="8"/>
  <c r="AU183" i="8"/>
  <c r="AU197" i="8"/>
  <c r="AU7" i="8"/>
  <c r="AU41" i="8"/>
  <c r="AU89" i="8"/>
  <c r="AU101" i="8"/>
  <c r="AU136" i="8"/>
  <c r="AU221" i="8"/>
  <c r="AU13" i="8"/>
  <c r="AU37" i="8"/>
  <c r="AU49" i="8"/>
  <c r="AU109" i="8"/>
  <c r="AU151" i="8"/>
  <c r="AU237" i="8"/>
  <c r="AU6" i="8"/>
  <c r="AU15" i="8"/>
  <c r="AU29" i="8"/>
  <c r="AU28" i="8"/>
  <c r="AU43" i="8"/>
  <c r="AU47" i="8"/>
  <c r="AU75" i="8"/>
  <c r="AU83" i="8"/>
  <c r="AU50" i="8"/>
  <c r="AU57" i="8"/>
  <c r="AU61" i="8"/>
  <c r="AU95" i="8"/>
  <c r="AU103" i="8"/>
  <c r="AU111" i="8"/>
  <c r="AU119" i="8"/>
  <c r="AU127" i="8"/>
  <c r="AU140" i="8"/>
  <c r="AU155" i="8"/>
  <c r="AU163" i="8"/>
  <c r="AU209" i="8"/>
  <c r="AU225" i="8"/>
  <c r="AU241" i="8"/>
  <c r="AU185" i="8"/>
  <c r="AU201" i="8"/>
  <c r="AU9" i="8"/>
  <c r="AU17" i="8"/>
  <c r="AU33" i="8"/>
  <c r="AU36" i="8"/>
  <c r="AU45" i="8"/>
  <c r="AU68" i="8"/>
  <c r="AU77" i="8"/>
  <c r="AU85" i="8"/>
  <c r="AU54" i="8"/>
  <c r="AU64" i="8"/>
  <c r="AU65" i="8"/>
  <c r="AU97" i="8"/>
  <c r="AU105" i="8"/>
  <c r="AU113" i="8"/>
  <c r="AU121" i="8"/>
  <c r="AU129" i="8"/>
  <c r="AU144" i="8"/>
  <c r="AU159" i="8"/>
  <c r="AU167" i="8"/>
  <c r="AU213" i="8"/>
  <c r="AU229" i="8"/>
  <c r="AU245" i="8"/>
  <c r="AU189" i="8"/>
  <c r="AU205" i="8"/>
  <c r="AU11" i="8"/>
  <c r="AU21" i="8"/>
  <c r="AU20" i="8"/>
  <c r="AU39" i="8"/>
  <c r="AU32" i="8"/>
  <c r="AU71" i="8"/>
  <c r="AU79" i="8"/>
  <c r="AU87" i="8"/>
  <c r="AU58" i="8"/>
  <c r="AU69" i="8"/>
  <c r="AU91" i="8"/>
  <c r="AU99" i="8"/>
  <c r="AU107" i="8"/>
  <c r="AU115" i="8"/>
  <c r="AU123" i="8"/>
  <c r="AU132" i="8"/>
  <c r="AU147" i="8"/>
  <c r="AU133" i="8"/>
  <c r="AU175" i="8"/>
  <c r="AU217" i="8"/>
  <c r="AU233" i="8"/>
  <c r="AU170" i="8"/>
  <c r="AU193" i="8"/>
  <c r="AU4" i="8"/>
  <c r="AU8" i="8"/>
  <c r="AU12" i="8"/>
  <c r="AU16" i="8"/>
  <c r="AU23" i="8"/>
  <c r="AU31" i="8"/>
  <c r="AU22" i="8"/>
  <c r="AU34" i="8"/>
  <c r="AU40" i="8"/>
  <c r="AU44" i="8"/>
  <c r="AU35" i="8"/>
  <c r="AU48" i="8"/>
  <c r="AU72" i="8"/>
  <c r="AU76" i="8"/>
  <c r="AU80" i="8"/>
  <c r="AU84" i="8"/>
  <c r="AU88" i="8"/>
  <c r="AU52" i="8"/>
  <c r="AU60" i="8"/>
  <c r="AU62" i="8"/>
  <c r="AU51" i="8"/>
  <c r="AU63" i="8"/>
  <c r="AU92" i="8"/>
  <c r="AU96" i="8"/>
  <c r="AU100" i="8"/>
  <c r="AU104" i="8"/>
  <c r="AU108" i="8"/>
  <c r="AU112" i="8"/>
  <c r="AU116" i="8"/>
  <c r="AU120" i="8"/>
  <c r="AU124" i="8"/>
  <c r="AU128" i="8"/>
  <c r="AU134" i="8"/>
  <c r="AU142" i="8"/>
  <c r="AU148" i="8"/>
  <c r="AU152" i="8"/>
  <c r="AU156" i="8"/>
  <c r="AU160" i="8"/>
  <c r="AU135" i="8"/>
  <c r="AU143" i="8"/>
  <c r="AU164" i="8"/>
  <c r="AU169" i="8"/>
  <c r="AU177" i="8"/>
  <c r="AU206" i="8"/>
  <c r="AU210" i="8"/>
  <c r="AU214" i="8"/>
  <c r="AU218" i="8"/>
  <c r="AU222" i="8"/>
  <c r="AU226" i="8"/>
  <c r="AU230" i="8"/>
  <c r="AU234" i="8"/>
  <c r="AU238" i="8"/>
  <c r="AU242" i="8"/>
  <c r="AU246" i="8"/>
  <c r="AU172" i="8"/>
  <c r="AU180" i="8"/>
  <c r="AU186" i="8"/>
  <c r="AU190" i="8"/>
  <c r="AU194" i="8"/>
  <c r="AU198" i="8"/>
  <c r="AU202" i="8"/>
  <c r="AU248" i="8"/>
  <c r="AU149" i="8"/>
  <c r="AU153" i="8"/>
  <c r="AU157" i="8"/>
  <c r="AU161" i="8"/>
  <c r="AU137" i="8"/>
  <c r="AU145" i="8"/>
  <c r="AU165" i="8"/>
  <c r="AU171" i="8"/>
  <c r="AU179" i="8"/>
  <c r="AU207" i="8"/>
  <c r="AU211" i="8"/>
  <c r="AU215" i="8"/>
  <c r="AU219" i="8"/>
  <c r="AU223" i="8"/>
  <c r="AU227" i="8"/>
  <c r="AU231" i="8"/>
  <c r="AU235" i="8"/>
  <c r="AU239" i="8"/>
  <c r="AU243" i="8"/>
  <c r="AU247" i="8"/>
  <c r="AU174" i="8"/>
  <c r="AU182" i="8"/>
  <c r="AU187" i="8"/>
  <c r="AU191" i="8"/>
  <c r="AU195" i="8"/>
  <c r="AU199" i="8"/>
  <c r="AU203" i="8"/>
  <c r="AU249" i="8"/>
  <c r="AU5" i="8"/>
  <c r="AU10" i="8"/>
  <c r="AU14" i="8"/>
  <c r="AU19" i="8"/>
  <c r="AU27" i="8"/>
  <c r="AU18" i="8"/>
  <c r="AU26" i="8"/>
  <c r="AU38" i="8"/>
  <c r="AU42" i="8"/>
  <c r="AU46" i="8"/>
  <c r="AU30" i="8"/>
  <c r="AU70" i="8"/>
  <c r="AU74" i="8"/>
  <c r="AU78" i="8"/>
  <c r="AU82" i="8"/>
  <c r="AU86" i="8"/>
  <c r="AU90" i="8"/>
  <c r="AU56" i="8"/>
  <c r="AU53" i="8"/>
  <c r="AU66" i="8"/>
  <c r="AU59" i="8"/>
  <c r="AU67" i="8"/>
  <c r="AU94" i="8"/>
  <c r="AU98" i="8"/>
  <c r="AU102" i="8"/>
  <c r="AU106" i="8"/>
  <c r="AU110" i="8"/>
  <c r="AU114" i="8"/>
  <c r="AU118" i="8"/>
  <c r="AU122" i="8"/>
  <c r="AU126" i="8"/>
  <c r="AU130" i="8"/>
  <c r="AU138" i="8"/>
  <c r="AU146" i="8"/>
  <c r="AU150" i="8"/>
  <c r="AU154" i="8"/>
  <c r="AU158" i="8"/>
  <c r="AU131" i="8"/>
  <c r="AU139" i="8"/>
  <c r="AU162" i="8"/>
  <c r="AU166" i="8"/>
  <c r="AU173" i="8"/>
  <c r="AU181" i="8"/>
  <c r="AU208" i="8"/>
  <c r="AU212" i="8"/>
  <c r="AU216" i="8"/>
  <c r="AU220" i="8"/>
  <c r="AU224" i="8"/>
  <c r="AU228" i="8"/>
  <c r="AU232" i="8"/>
  <c r="AU236" i="8"/>
  <c r="AU240" i="8"/>
  <c r="AU244" i="8"/>
  <c r="AU168" i="8"/>
  <c r="AU176" i="8"/>
  <c r="AU184" i="8"/>
  <c r="AU188" i="8"/>
  <c r="AU192" i="8"/>
  <c r="AU196" i="8"/>
  <c r="AU200" i="8"/>
  <c r="AU3" i="8"/>
  <c r="AU204" i="8"/>
  <c r="AM176" i="8"/>
  <c r="AM89" i="8"/>
  <c r="AM4" i="8"/>
  <c r="AM22" i="8"/>
  <c r="AM50" i="8"/>
  <c r="AM234" i="8"/>
  <c r="AM40" i="8"/>
  <c r="AM107" i="8"/>
  <c r="AM194" i="8"/>
  <c r="AM73" i="8"/>
  <c r="AM148" i="8"/>
  <c r="AM8" i="8"/>
  <c r="AM30" i="8"/>
  <c r="AM44" i="8"/>
  <c r="AM77" i="8"/>
  <c r="AM53" i="8"/>
  <c r="AM64" i="8"/>
  <c r="AM115" i="8"/>
  <c r="AM156" i="8"/>
  <c r="AM210" i="8"/>
  <c r="AM242" i="8"/>
  <c r="AM202" i="8"/>
  <c r="AM12" i="8"/>
  <c r="AM23" i="8"/>
  <c r="AM36" i="8"/>
  <c r="AM81" i="8"/>
  <c r="AM70" i="8"/>
  <c r="AM92" i="8"/>
  <c r="AM123" i="8"/>
  <c r="AM134" i="8"/>
  <c r="AM218" i="8"/>
  <c r="AM171" i="8"/>
  <c r="AM16" i="8"/>
  <c r="AM31" i="8"/>
  <c r="AM48" i="8"/>
  <c r="AM85" i="8"/>
  <c r="AM61" i="8"/>
  <c r="AM99" i="8"/>
  <c r="AM133" i="8"/>
  <c r="AM163" i="8"/>
  <c r="AM226" i="8"/>
  <c r="AM186" i="8"/>
  <c r="AM7" i="8"/>
  <c r="AM9" i="8"/>
  <c r="AM13" i="8"/>
  <c r="AM17" i="8"/>
  <c r="AM24" i="8"/>
  <c r="AM32" i="8"/>
  <c r="AM25" i="8"/>
  <c r="AM35" i="8"/>
  <c r="AM41" i="8"/>
  <c r="AM45" i="8"/>
  <c r="AM38" i="8"/>
  <c r="AM69" i="8"/>
  <c r="AM74" i="8"/>
  <c r="AM78" i="8"/>
  <c r="AM82" i="8"/>
  <c r="AM86" i="8"/>
  <c r="AM90" i="8"/>
  <c r="AM55" i="8"/>
  <c r="AM52" i="8"/>
  <c r="AM63" i="8"/>
  <c r="AM54" i="8"/>
  <c r="AM66" i="8"/>
  <c r="AM93" i="8"/>
  <c r="AM101" i="8"/>
  <c r="AM109" i="8"/>
  <c r="AM117" i="8"/>
  <c r="AM125" i="8"/>
  <c r="AM137" i="8"/>
  <c r="AM150" i="8"/>
  <c r="AM158" i="8"/>
  <c r="AM138" i="8"/>
  <c r="AM165" i="8"/>
  <c r="AM180" i="8"/>
  <c r="AM212" i="8"/>
  <c r="AM220" i="8"/>
  <c r="AM228" i="8"/>
  <c r="AM236" i="8"/>
  <c r="AM244" i="8"/>
  <c r="AM175" i="8"/>
  <c r="AM188" i="8"/>
  <c r="AM196" i="8"/>
  <c r="AM204" i="8"/>
  <c r="AM5" i="8"/>
  <c r="AM10" i="8"/>
  <c r="AM14" i="8"/>
  <c r="AM18" i="8"/>
  <c r="AM26" i="8"/>
  <c r="AM19" i="8"/>
  <c r="AM27" i="8"/>
  <c r="AM37" i="8"/>
  <c r="AM42" i="8"/>
  <c r="AM46" i="8"/>
  <c r="AM33" i="8"/>
  <c r="AM71" i="8"/>
  <c r="AM75" i="8"/>
  <c r="AM79" i="8"/>
  <c r="AM83" i="8"/>
  <c r="AM87" i="8"/>
  <c r="AM49" i="8"/>
  <c r="AM57" i="8"/>
  <c r="AM56" i="8"/>
  <c r="AM65" i="8"/>
  <c r="AM58" i="8"/>
  <c r="AM68" i="8"/>
  <c r="AM95" i="8"/>
  <c r="AM103" i="8"/>
  <c r="AM111" i="8"/>
  <c r="AM119" i="8"/>
  <c r="AM127" i="8"/>
  <c r="AM141" i="8"/>
  <c r="AM152" i="8"/>
  <c r="AM160" i="8"/>
  <c r="AM142" i="8"/>
  <c r="AM168" i="8"/>
  <c r="AM184" i="8"/>
  <c r="AM214" i="8"/>
  <c r="AM222" i="8"/>
  <c r="AM230" i="8"/>
  <c r="AM238" i="8"/>
  <c r="AM246" i="8"/>
  <c r="AM179" i="8"/>
  <c r="AM190" i="8"/>
  <c r="AM198" i="8"/>
  <c r="AM206" i="8"/>
  <c r="AM6" i="8"/>
  <c r="AM11" i="8"/>
  <c r="AM15" i="8"/>
  <c r="AM20" i="8"/>
  <c r="AM28" i="8"/>
  <c r="AM21" i="8"/>
  <c r="AM29" i="8"/>
  <c r="AM39" i="8"/>
  <c r="AM43" i="8"/>
  <c r="AM34" i="8"/>
  <c r="AM47" i="8"/>
  <c r="AM72" i="8"/>
  <c r="AM76" i="8"/>
  <c r="AM80" i="8"/>
  <c r="AM84" i="8"/>
  <c r="AM88" i="8"/>
  <c r="AM51" i="8"/>
  <c r="AM59" i="8"/>
  <c r="AM60" i="8"/>
  <c r="AM67" i="8"/>
  <c r="AM62" i="8"/>
  <c r="AM91" i="8"/>
  <c r="AM97" i="8"/>
  <c r="AM105" i="8"/>
  <c r="AM113" i="8"/>
  <c r="AM121" i="8"/>
  <c r="AM129" i="8"/>
  <c r="AM145" i="8"/>
  <c r="AM154" i="8"/>
  <c r="AM130" i="8"/>
  <c r="AM146" i="8"/>
  <c r="AM172" i="8"/>
  <c r="AM208" i="8"/>
  <c r="AM216" i="8"/>
  <c r="AM224" i="8"/>
  <c r="AM232" i="8"/>
  <c r="AM240" i="8"/>
  <c r="AM167" i="8"/>
  <c r="AM183" i="8"/>
  <c r="AM192" i="8"/>
  <c r="AM200" i="8"/>
  <c r="AM249" i="8"/>
  <c r="AM94" i="8"/>
  <c r="AM98" i="8"/>
  <c r="AM102" i="8"/>
  <c r="AM106" i="8"/>
  <c r="AM110" i="8"/>
  <c r="AM114" i="8"/>
  <c r="AM118" i="8"/>
  <c r="AM122" i="8"/>
  <c r="AM126" i="8"/>
  <c r="AM131" i="8"/>
  <c r="AM139" i="8"/>
  <c r="AM147" i="8"/>
  <c r="AM151" i="8"/>
  <c r="AM155" i="8"/>
  <c r="AM159" i="8"/>
  <c r="AM132" i="8"/>
  <c r="AM140" i="8"/>
  <c r="AM162" i="8"/>
  <c r="AM166" i="8"/>
  <c r="AM174" i="8"/>
  <c r="AM182" i="8"/>
  <c r="AM209" i="8"/>
  <c r="AM213" i="8"/>
  <c r="AM217" i="8"/>
  <c r="AM221" i="8"/>
  <c r="AM225" i="8"/>
  <c r="AM229" i="8"/>
  <c r="AM233" i="8"/>
  <c r="AM237" i="8"/>
  <c r="AM241" i="8"/>
  <c r="AM245" i="8"/>
  <c r="AM169" i="8"/>
  <c r="AM177" i="8"/>
  <c r="AM185" i="8"/>
  <c r="AM189" i="8"/>
  <c r="AM193" i="8"/>
  <c r="AM197" i="8"/>
  <c r="AM201" i="8"/>
  <c r="AM205" i="8"/>
  <c r="AM96" i="8"/>
  <c r="AM100" i="8"/>
  <c r="AM104" i="8"/>
  <c r="AM108" i="8"/>
  <c r="AM112" i="8"/>
  <c r="AM116" i="8"/>
  <c r="AM120" i="8"/>
  <c r="AM124" i="8"/>
  <c r="AM128" i="8"/>
  <c r="AM135" i="8"/>
  <c r="AM143" i="8"/>
  <c r="AM149" i="8"/>
  <c r="AM153" i="8"/>
  <c r="AM157" i="8"/>
  <c r="AM161" i="8"/>
  <c r="AM136" i="8"/>
  <c r="AM144" i="8"/>
  <c r="AM164" i="8"/>
  <c r="AM170" i="8"/>
  <c r="AM178" i="8"/>
  <c r="AM207" i="8"/>
  <c r="AM211" i="8"/>
  <c r="AM215" i="8"/>
  <c r="AM219" i="8"/>
  <c r="AM223" i="8"/>
  <c r="AM227" i="8"/>
  <c r="AM231" i="8"/>
  <c r="AM235" i="8"/>
  <c r="AM239" i="8"/>
  <c r="AM243" i="8"/>
  <c r="AM247" i="8"/>
  <c r="AM173" i="8"/>
  <c r="AM181" i="8"/>
  <c r="AM187" i="8"/>
  <c r="AM191" i="8"/>
  <c r="AM195" i="8"/>
  <c r="AM199" i="8"/>
  <c r="AM203" i="8"/>
  <c r="AM3" i="8"/>
  <c r="AM248" i="8"/>
  <c r="AW28" i="8"/>
  <c r="AW65" i="8"/>
  <c r="AW129" i="8"/>
  <c r="AW193" i="8"/>
  <c r="AW16" i="8"/>
  <c r="AW32" i="8"/>
  <c r="AW48" i="8"/>
  <c r="AW94" i="8"/>
  <c r="AW105" i="8"/>
  <c r="AW137" i="8"/>
  <c r="AW169" i="8"/>
  <c r="AW201" i="8"/>
  <c r="AW233" i="8"/>
  <c r="AW12" i="8"/>
  <c r="AW44" i="8"/>
  <c r="AW83" i="8"/>
  <c r="AW161" i="8"/>
  <c r="AW225" i="8"/>
  <c r="AW4" i="8"/>
  <c r="AW20" i="8"/>
  <c r="AW36" i="8"/>
  <c r="AW52" i="8"/>
  <c r="AW102" i="8"/>
  <c r="AW113" i="8"/>
  <c r="AW145" i="8"/>
  <c r="AW177" i="8"/>
  <c r="AW209" i="8"/>
  <c r="AW241" i="8"/>
  <c r="AW8" i="8"/>
  <c r="AW24" i="8"/>
  <c r="AW40" i="8"/>
  <c r="AW57" i="8"/>
  <c r="AW75" i="8"/>
  <c r="AW121" i="8"/>
  <c r="AW153" i="8"/>
  <c r="AW185" i="8"/>
  <c r="AW217" i="8"/>
  <c r="AW249" i="8"/>
  <c r="AW7" i="8"/>
  <c r="AW9" i="8"/>
  <c r="AW13" i="8"/>
  <c r="AW17" i="8"/>
  <c r="AW21" i="8"/>
  <c r="AW25" i="8"/>
  <c r="AW29" i="8"/>
  <c r="AW33" i="8"/>
  <c r="AW37" i="8"/>
  <c r="AW41" i="8"/>
  <c r="AW45" i="8"/>
  <c r="AW49" i="8"/>
  <c r="AW53" i="8"/>
  <c r="AW58" i="8"/>
  <c r="AW66" i="8"/>
  <c r="AW95" i="8"/>
  <c r="AW103" i="8"/>
  <c r="AW76" i="8"/>
  <c r="AW84" i="8"/>
  <c r="AW106" i="8"/>
  <c r="AW114" i="8"/>
  <c r="AW122" i="8"/>
  <c r="AW130" i="8"/>
  <c r="AW138" i="8"/>
  <c r="AW146" i="8"/>
  <c r="AW154" i="8"/>
  <c r="AW162" i="8"/>
  <c r="AW170" i="8"/>
  <c r="AW178" i="8"/>
  <c r="AW186" i="8"/>
  <c r="AW194" i="8"/>
  <c r="AW202" i="8"/>
  <c r="AW210" i="8"/>
  <c r="AW218" i="8"/>
  <c r="AW226" i="8"/>
  <c r="AW234" i="8"/>
  <c r="AW242" i="8"/>
  <c r="AW5" i="8"/>
  <c r="AW10" i="8"/>
  <c r="AW14" i="8"/>
  <c r="AW18" i="8"/>
  <c r="AW22" i="8"/>
  <c r="AW26" i="8"/>
  <c r="AW30" i="8"/>
  <c r="AW34" i="8"/>
  <c r="AW38" i="8"/>
  <c r="AW42" i="8"/>
  <c r="AW46" i="8"/>
  <c r="AW50" i="8"/>
  <c r="AW54" i="8"/>
  <c r="AW61" i="8"/>
  <c r="AW70" i="8"/>
  <c r="AW98" i="8"/>
  <c r="AW71" i="8"/>
  <c r="AW79" i="8"/>
  <c r="AW87" i="8"/>
  <c r="AW109" i="8"/>
  <c r="AW117" i="8"/>
  <c r="AW125" i="8"/>
  <c r="AW133" i="8"/>
  <c r="AW141" i="8"/>
  <c r="AW149" i="8"/>
  <c r="AW157" i="8"/>
  <c r="AW165" i="8"/>
  <c r="AW173" i="8"/>
  <c r="AW181" i="8"/>
  <c r="AW189" i="8"/>
  <c r="AW197" i="8"/>
  <c r="AW206" i="8"/>
  <c r="AW213" i="8"/>
  <c r="AW221" i="8"/>
  <c r="AW229" i="8"/>
  <c r="AW237" i="8"/>
  <c r="AW245" i="8"/>
  <c r="AW6" i="8"/>
  <c r="AW11" i="8"/>
  <c r="AW15" i="8"/>
  <c r="AW19" i="8"/>
  <c r="AW23" i="8"/>
  <c r="AW27" i="8"/>
  <c r="AW31" i="8"/>
  <c r="AW35" i="8"/>
  <c r="AW39" i="8"/>
  <c r="AW43" i="8"/>
  <c r="AW47" i="8"/>
  <c r="AW51" i="8"/>
  <c r="AW55" i="8"/>
  <c r="AW62" i="8"/>
  <c r="AW91" i="8"/>
  <c r="AW99" i="8"/>
  <c r="AW72" i="8"/>
  <c r="AW80" i="8"/>
  <c r="AW88" i="8"/>
  <c r="AW110" i="8"/>
  <c r="AW118" i="8"/>
  <c r="AW126" i="8"/>
  <c r="AW134" i="8"/>
  <c r="AW142" i="8"/>
  <c r="AW150" i="8"/>
  <c r="AW158" i="8"/>
  <c r="AW166" i="8"/>
  <c r="AW174" i="8"/>
  <c r="AW182" i="8"/>
  <c r="AW190" i="8"/>
  <c r="AW198" i="8"/>
  <c r="AW205" i="8"/>
  <c r="AW214" i="8"/>
  <c r="AW222" i="8"/>
  <c r="AW230" i="8"/>
  <c r="AW238" i="8"/>
  <c r="AW246" i="8"/>
  <c r="AW59" i="8"/>
  <c r="AW63" i="8"/>
  <c r="AW67" i="8"/>
  <c r="AW92" i="8"/>
  <c r="AW96" i="8"/>
  <c r="AW100" i="8"/>
  <c r="AW104" i="8"/>
  <c r="AW73" i="8"/>
  <c r="AW77" i="8"/>
  <c r="AW81" i="8"/>
  <c r="AW85" i="8"/>
  <c r="AW89" i="8"/>
  <c r="AW107" i="8"/>
  <c r="AW111" i="8"/>
  <c r="AW115" i="8"/>
  <c r="AW119" i="8"/>
  <c r="AW123" i="8"/>
  <c r="AW127" i="8"/>
  <c r="AW131" i="8"/>
  <c r="AW135" i="8"/>
  <c r="AW139" i="8"/>
  <c r="AW143" i="8"/>
  <c r="AW147" i="8"/>
  <c r="AW151" i="8"/>
  <c r="AW155" i="8"/>
  <c r="AW159" i="8"/>
  <c r="AW163" i="8"/>
  <c r="AW167" i="8"/>
  <c r="AW171" i="8"/>
  <c r="AW175" i="8"/>
  <c r="AW179" i="8"/>
  <c r="AW183" i="8"/>
  <c r="AW187" i="8"/>
  <c r="AW191" i="8"/>
  <c r="AW195" i="8"/>
  <c r="AW199" i="8"/>
  <c r="AW203" i="8"/>
  <c r="AW207" i="8"/>
  <c r="AW211" i="8"/>
  <c r="AW215" i="8"/>
  <c r="AW219" i="8"/>
  <c r="AW223" i="8"/>
  <c r="AW227" i="8"/>
  <c r="AW231" i="8"/>
  <c r="AW235" i="8"/>
  <c r="AW239" i="8"/>
  <c r="AW243" i="8"/>
  <c r="AW247" i="8"/>
  <c r="AW56" i="8"/>
  <c r="AW60" i="8"/>
  <c r="AW64" i="8"/>
  <c r="AW69" i="8"/>
  <c r="AW93" i="8"/>
  <c r="AW97" i="8"/>
  <c r="AW101" i="8"/>
  <c r="AW68" i="8"/>
  <c r="AW74" i="8"/>
  <c r="AW78" i="8"/>
  <c r="AW82" i="8"/>
  <c r="AW86" i="8"/>
  <c r="AW90" i="8"/>
  <c r="AW108" i="8"/>
  <c r="AW112" i="8"/>
  <c r="AW116" i="8"/>
  <c r="AW120" i="8"/>
  <c r="AW124" i="8"/>
  <c r="AW128" i="8"/>
  <c r="AW132" i="8"/>
  <c r="AW136" i="8"/>
  <c r="AW140" i="8"/>
  <c r="AW144" i="8"/>
  <c r="AW148" i="8"/>
  <c r="AW152" i="8"/>
  <c r="AW156" i="8"/>
  <c r="AW160" i="8"/>
  <c r="AW164" i="8"/>
  <c r="AW168" i="8"/>
  <c r="AW172" i="8"/>
  <c r="AW176" i="8"/>
  <c r="AW180" i="8"/>
  <c r="AW184" i="8"/>
  <c r="AW188" i="8"/>
  <c r="AW192" i="8"/>
  <c r="AW196" i="8"/>
  <c r="AW200" i="8"/>
  <c r="AW204" i="8"/>
  <c r="AW208" i="8"/>
  <c r="AW212" i="8"/>
  <c r="AW216" i="8"/>
  <c r="AW220" i="8"/>
  <c r="AW224" i="8"/>
  <c r="AW228" i="8"/>
  <c r="AW232" i="8"/>
  <c r="AW236" i="8"/>
  <c r="AW240" i="8"/>
  <c r="AW244" i="8"/>
  <c r="AW3" i="8"/>
  <c r="AW248" i="8"/>
  <c r="AH1" i="8" l="1"/>
  <c r="AN1" i="8"/>
  <c r="AQ1" i="8"/>
  <c r="AC1" i="8"/>
  <c r="AZ1" i="8"/>
  <c r="AY1" i="8"/>
  <c r="AE1" i="8"/>
  <c r="AM1" i="8"/>
  <c r="AU1" i="8"/>
  <c r="AF1" i="8"/>
  <c r="AK1" i="8"/>
  <c r="AP1" i="8"/>
  <c r="AG1" i="8"/>
  <c r="AW1" i="8"/>
  <c r="AJ1" i="8"/>
  <c r="AX1" i="8"/>
  <c r="AL1" i="8"/>
  <c r="AT1" i="8"/>
  <c r="AR1" i="8"/>
  <c r="AV1" i="8"/>
  <c r="AO1" i="8"/>
  <c r="AD1" i="8"/>
  <c r="AS1" i="8"/>
  <c r="AI1" i="8"/>
</calcChain>
</file>

<file path=xl/sharedStrings.xml><?xml version="1.0" encoding="utf-8"?>
<sst xmlns="http://schemas.openxmlformats.org/spreadsheetml/2006/main" count="37433" uniqueCount="2177">
  <si>
    <t>Časová značka</t>
  </si>
  <si>
    <t xml:space="preserve">1. Odkud ses za poslední měsíc dozvěděl/a pro Tebe podstatné informace o Hnutí Brontosaurus? </t>
  </si>
  <si>
    <t>2. Sleduješ náš Facebook?</t>
  </si>
  <si>
    <t>3. Zde je odkaz na náš Facebook: https://www.facebook.com/hnutibrontosaurus/.  Nakolik souhlasíš s následujícími výroky? [Facebooková stránka mi přijde zajímavá.]</t>
  </si>
  <si>
    <t>3. Zde je odkaz na náš Facebook: https://www.facebook.com/hnutibrontosaurus/.  Nakolik souhlasíš s následujícími výroky? [Facebooková stránka může lidi motivovat k tomu, aby Hnutí Brontosaurus finančně podpořili.]</t>
  </si>
  <si>
    <t>3. Zde je odkaz na náš Facebook: https://www.facebook.com/hnutibrontosaurus/.  Nakolik souhlasíš s následujícími výroky? [Facebooková stránka může lidi motivovat k tomu, aby se v Hnutí Brontosaurus zapojili organizováním akcí nebo pomocí v zázemí.]</t>
  </si>
  <si>
    <t>3. Zde je odkaz na náš Facebook: https://www.facebook.com/hnutibrontosaurus/.  Nakolik souhlasíš s následujícími výroky? [Facebooková stránka může lidi motivovat k tomu, aby se účastnili některé z akcí, které pořádáme.]</t>
  </si>
  <si>
    <t>4. Co konkrétního se Ti na našem Facebooku líbí a co nelíbí? Jaká změna by Tě mohla více motivovat k zapojení do činnosti Hnutí Brontosaurus?</t>
  </si>
  <si>
    <t>5. Procházel/a sis při vyplňování předchozích otázek náš Facebook?</t>
  </si>
  <si>
    <t>6. Navštívil/a jsi doposud alespoň jednou náš web?</t>
  </si>
  <si>
    <t>7. Zde je odkaz na naše webové stránky: https://brontosaurus.cz/. Nakolik souhlasíš s následujícími výroky? [Obsah webu je zajímavý.]</t>
  </si>
  <si>
    <t>7. Zde je odkaz na naše webové stránky: https://brontosaurus.cz/. Nakolik souhlasíš s následujícími výroky? [Na webu lze snadno najít všechny důležité informace.]</t>
  </si>
  <si>
    <t>7. Zde je odkaz na naše webové stránky: https://brontosaurus.cz/. Nakolik souhlasíš s následujícími výroky? [Obsah webu motivuje návštěvníky k tomu, aby Hnutí Brontosaurus finančně podpořili.]</t>
  </si>
  <si>
    <t>7. Zde je odkaz na naše webové stránky: https://brontosaurus.cz/. Nakolik souhlasíš s následujícími výroky? [Obsah webu motivuje návštěvníky k tomu, aby se v Hnutí Brontosaurus zapojili organizováním akcí nebo pomocí v zázemí.]</t>
  </si>
  <si>
    <t>7. Zde je odkaz na naše webové stránky: https://brontosaurus.cz/. Nakolik souhlasíš s následujícími výroky? [Obsah webu motivuje návštěvníky k tomu, aby se účastnili některé z akcí, které pořádáme.]</t>
  </si>
  <si>
    <t>8. Co konkrétního se Ti na našem webu líbí a co nelíbí? Jaká změna by Tě mohla více motivovat k zapojení do činnosti Hnutí Brontosaurus?</t>
  </si>
  <si>
    <t>9. Procházel/a sis při vyplňování předchozích otázek naše webové stránky?</t>
  </si>
  <si>
    <t>10. Odhadni rok, kdy jsi poprvé slyšel/a o Hnutí Brontosaurus.</t>
  </si>
  <si>
    <t>11. Představ si, že se Tě známý zeptá: „Co dělá Hnutí Brontosaurus?“ Pokus se odpovědět vlastními slovy v jedné až třech větách:</t>
  </si>
  <si>
    <t>12. Ke každému z pojmů souvisejících s činností Hnutí Brontosaurus vyber jednu z možností: [Víkendovka]</t>
  </si>
  <si>
    <t>12. Ke každému z pojmů souvisejících s činností Hnutí Brontosaurus vyber jednu z možností: [Kurz OHB]</t>
  </si>
  <si>
    <t>12. Ke každému z pojmů souvisejících s činností Hnutí Brontosaurus vyber jednu z možností: [Akce příroda]</t>
  </si>
  <si>
    <t>12. Ke každému z pojmů souvisejících s činností Hnutí Brontosaurus vyber jednu z možností: [Prázdniny s Brontosaurem (PsB)]</t>
  </si>
  <si>
    <t>12. Ke každému z pojmů souvisejících s činností Hnutí Brontosaurus vyber jednu z možností: [Základní článek Hnutí Brontosaurus]</t>
  </si>
  <si>
    <t>12. Ke každému z pojmů souvisejících s činností Hnutí Brontosaurus vyber jednu z možností: [Mozek Hnutí Brontosaurus]</t>
  </si>
  <si>
    <t>12. Ke každému z pojmů souvisejících s činností Hnutí Brontosaurus vyber jednu z možností: [Živá krajina]</t>
  </si>
  <si>
    <t>12. Ke každému z pojmů souvisejících s činností Hnutí Brontosaurus vyber jednu z možností: [Dárky přírodě]</t>
  </si>
  <si>
    <t>12. Ke každému z pojmů souvisejících s činností Hnutí Brontosaurus vyber jednu z možností: [Budkování]</t>
  </si>
  <si>
    <t>12. Ke každému z pojmů souvisejících s činností Hnutí Brontosaurus vyber jednu z možností: [Výkonný výbor]</t>
  </si>
  <si>
    <t>12. Ke každému z pojmů souvisejících s činností Hnutí Brontosaurus vyber jednu z možností: [Programové cíle Hnutí Brontosaurus]</t>
  </si>
  <si>
    <t>12. Ke každému z pojmů souvisejících s činností Hnutí Brontosaurus vyber jednu z možností: [Ekostan]</t>
  </si>
  <si>
    <t>13. Do organizování jakých (nových) akcí Hnutí Brontosaurus by ses osobně rád/a zapojil/a?</t>
  </si>
  <si>
    <t>14. Se kterými rolemi se v rámci Hnutí Brontosaurus ztotožňuješ? Jsi: [Člen základního článku Hnutí Brontosaurus]</t>
  </si>
  <si>
    <t>14. Se kterými rolemi se v rámci Hnutí Brontosaurus ztotožňuješ? Jsi: [Volný člen Hnutí Brontosaurus]</t>
  </si>
  <si>
    <t>14. Se kterými rolemi se v rámci Hnutí Brontosaurus ztotožňuješ? Jsi: [Absolvent/účastník organizátorského kurzu Hnutí Brontosaurus (Cestičky nebo OHB)]</t>
  </si>
  <si>
    <t>14. Se kterými rolemi se v rámci Hnutí Brontosaurus ztotožňuješ? Jsi: [Aktivní organizátor (v posledních dvou letech jsem (spolu)organizoval alespoň jednu akci v rámci Hnutí Brontosaurus)]</t>
  </si>
  <si>
    <t>14. Se kterými rolemi se v rámci Hnutí Brontosaurus ztotožňuješ? Jsi: [Bývalý organizátor (naposledy jsem organizoval akci v rámci Hnutí Brontosaurus před více než 2 lety)]</t>
  </si>
  <si>
    <t>14. Se kterými rolemi se v rámci Hnutí Brontosaurus ztotožňuješ? Jsi: [Aktivní účastník (v posledních dvou letech jsem se účastnil alespoň dvou akcí)]</t>
  </si>
  <si>
    <t>14. Se kterými rolemi se v rámci Hnutí Brontosaurus ztotožňuješ? Jsi: [Bývalý účastník akcí (naposledy jsem se účastnil akce Hnutí Brontosaurus před více než 2 lety)]</t>
  </si>
  <si>
    <t>14. Se kterými rolemi se v rámci Hnutí Brontosaurus ztotožňuješ? Jsi: [Pravidelný dárce (pravidelně daruji finanční obnos Hnutí Brontosaurus)]</t>
  </si>
  <si>
    <t>14. Se kterými rolemi se v rámci Hnutí Brontosaurus ztotožňuješ? Jsi: [Nárazový dárce (nepravidelně daruji finanční obnos Hnutí Brontosaurus)]</t>
  </si>
  <si>
    <t>15. Jsi</t>
  </si>
  <si>
    <t>16. Kolik je Ti let?</t>
  </si>
  <si>
    <t>17. Jaké je Tvé nejvyšší dosažené vzdělání?</t>
  </si>
  <si>
    <t>18. Jaká je Tvá současná ekonomická aktivita?</t>
  </si>
  <si>
    <t xml:space="preserve">19. Dobrovolničíš nebo jsi v posledních 3 letech pomáhal/a jako dobrovolník v nějaké neziskové organizaci? </t>
  </si>
  <si>
    <t>20. Věděl/a jsi, že v Hnutí Brontosaurus můžeš pomáhat jako dobrovolník/ice při chodu organizace?</t>
  </si>
  <si>
    <t>21. Odkud čerpáš a jaké máš informace o tom, že v Hnutí Brontosaurus můžeš pomáhat jako dobrovolník/ice při chodu organizace?</t>
  </si>
  <si>
    <t>21. Kde bys očekával/a, že se dozvíš informaci, že v Hnutí Brontosaurus můžeš pomáhat jako dobrovolník/ice při chodu organizace?</t>
  </si>
  <si>
    <t xml:space="preserve">22. Co by podle Tvého názoru lidi motivovalo k tomu, aby se ve větším počtu zapojili jako dobrovolníci v pomoci při chodu organizace Hnutí Brontosaurus? </t>
  </si>
  <si>
    <t xml:space="preserve">23. Věděl/a jsi, že můžeš pomoci Hnutí Brontosaurus finančním darem?  </t>
  </si>
  <si>
    <t>24. Co by podle Tvého názoru lidi motivovalo finančně podpořit projekty Hnutí Brontosaurus?</t>
  </si>
  <si>
    <t>25. Sedí na Tebe následující výrok? „Pravidelně finančně podporuji (například formou měsíčního příspěvku) nějakou dobročinnou organizaci nebo aktivitu.“</t>
  </si>
  <si>
    <t>26. Sedí na Tebe následující výrok? „Za posledních šest měsíců jsem alespoň jednou finančně přispěl/a dobročinné organizaci nebo na dobročinnou aktivitu.“</t>
  </si>
  <si>
    <t>27. Co je pro Tebe důležité, když se rozhoduješ, zda finančně podpoříš neziskovou organizaci? Vyber maximálně tři nejdůležitější možnosti</t>
  </si>
  <si>
    <t>28. Který projekt Hnutí Brontosaurus bys nejraději podpořil/a? Oznámkuj jako ve škole od 1 do 5 (1 = mám chuť jej podpořit, 5 = nemám chuť jej podpořit).   [Víkendovky akce příroda]</t>
  </si>
  <si>
    <t>28. Který projekt Hnutí Brontosaurus bys nejraději podpořil/a? Oznámkuj jako ve škole od 1 do 5 (1 = mám chuť jej podpořit, 5 = nemám chuť jej podpořit).   [Víkendovky akce památky]</t>
  </si>
  <si>
    <t>28. Který projekt Hnutí Brontosaurus bys nejraději podpořil/a? Oznámkuj jako ve škole od 1 do 5 (1 = mám chuť jej podpořit, 5 = nemám chuť jej podpořit).   [Zahraniční akce]</t>
  </si>
  <si>
    <t>28. Který projekt Hnutí Brontosaurus bys nejraději podpořil/a? Oznámkuj jako ve škole od 1 do 5 (1 = mám chuť jej podpořit, 5 = nemám chuť jej podpořit).   [BRĎO (Brontosauří dětské oddíly)]</t>
  </si>
  <si>
    <t>28. Který projekt Hnutí Brontosaurus bys nejraději podpořil/a? Oznámkuj jako ve škole od 1 do 5 (1 = mám chuť jej podpořit, 5 = nemám chuť jej podpořit).   [Prázdniny s Brontosauruem]</t>
  </si>
  <si>
    <t>28. Který projekt Hnutí Brontosaurus bys nejraději podpořil/a? Oznámkuj jako ve škole od 1 do 5 (1 = mám chuť jej podpořit, 5 = nemám chuť jej podpořit).   [Výchova a vzdělávání nových organizátorů]</t>
  </si>
  <si>
    <t>28. Který projekt Hnutí Brontosaurus bys nejraději podpořil/a? Oznámkuj jako ve škole od 1 do 5 (1 = mám chuť jej podpořit, 5 = nemám chuť jej podpořit).   [Ptačí budky]</t>
  </si>
  <si>
    <t>28. Který projekt Hnutí Brontosaurus bys nejraději podpořil/a? Oznámkuj jako ve škole od 1 do 5 (1 = mám chuť jej podpořit, 5 = nemám chuť jej podpořit).   [Výsadby stromů]</t>
  </si>
  <si>
    <t>28. Který projekt Hnutí Brontosaurus bys nejraději podpořil/a? Oznámkuj jako ve škole od 1 do 5 (1 = mám chuť jej podpořit, 5 = nemám chuť jej podpořit).   [Osvětové programy pro středoškoláky]</t>
  </si>
  <si>
    <t>28. Který projekt Hnutí Brontosaurus bys nejraději podpořil/a? Oznámkuj jako ve škole od 1 do 5 (1 = mám chuť jej podpořit, 5 = nemám chuť jej podpořit).   [Projekt živá krajina – výkup polních parcel pro osázení dřevinami]</t>
  </si>
  <si>
    <t>28. Který projekt Hnutí Brontosaurus bys nejraději podpořil/a? Oznámkuj jako ve škole od 1 do 5 (1 = mám chuť jej podpořit, 5 = nemám chuť jej podpořit).   [Údržba drobných památek]</t>
  </si>
  <si>
    <t xml:space="preserve">29. Který způsob darování je pro Tebe nejpohodlnější? </t>
  </si>
  <si>
    <t>30. Do jaké míry souhlasíš s následujícími výroky ohledně Hnutí Brontosaurus? [Činnost organizace je mi osobně blízká]</t>
  </si>
  <si>
    <t>30. Do jaké míry souhlasíš s následujícími výroky ohledně Hnutí Brontosaurus? [Organizace je věhlasná, zná ji mnoho lidí]</t>
  </si>
  <si>
    <t>30. Do jaké míry souhlasíš s následujícími výroky ohledně Hnutí Brontosaurus? [Maximální množství peněz jde na naplňování cílů organizace]</t>
  </si>
  <si>
    <t>30. Do jaké míry souhlasíš s následujícími výroky ohledně Hnutí Brontosaurus? [Dostávají se ke mně doporučení nebo pozitivní ohlasy lidí z mého okolí na činnost organizace]</t>
  </si>
  <si>
    <t>30. Do jaké míry souhlasíš s následujícími výroky ohledně Hnutí Brontosaurus? [Organizace má maximální možný pozitivní dopad na cílovou skupinu]</t>
  </si>
  <si>
    <t>30. Do jaké míry souhlasíš s následujícími výroky ohledně Hnutí Brontosaurus? [Hnutí Brontosaurus pomáhá tam, kde je to nejvíc potřeba]</t>
  </si>
  <si>
    <t>30. Do jaké míry souhlasíš s následujícími výroky ohledně Hnutí Brontosaurus? [Hnutí Brontosaurus je důvěryhodná organizace]</t>
  </si>
  <si>
    <t>30. Do jaké míry souhlasíš s následujícími výroky ohledně Hnutí Brontosaurus? [Organizace je uznávaná mezi odborníky]</t>
  </si>
  <si>
    <t>31. Jaká tři slova Tě napadnou, když se řekne Hnutí Brontosaurus?</t>
  </si>
  <si>
    <t>32. Zhodnoť, nakolik jsou podle Tebe s Hnutím Brontosaurus asociována následující klíčová slova: [Ochrana životního prostředí]</t>
  </si>
  <si>
    <t>32. Zhodnoť, nakolik jsou podle Tebe s Hnutím Brontosaurus asociována následující klíčová slova: [Ochrana památek]</t>
  </si>
  <si>
    <t>32. Zhodnoť, nakolik jsou podle Tebe s Hnutím Brontosaurus asociována následující klíčová slova: [Otevřenost novým myšlenkám]</t>
  </si>
  <si>
    <t>32. Zhodnoť, nakolik jsou podle Tebe s Hnutím Brontosaurus asociována následující klíčová slova: [Aktivismus]</t>
  </si>
  <si>
    <t>32. Zhodnoť, nakolik jsou podle Tebe s Hnutím Brontosaurus asociována následující klíčová slova: [Dobrovolnictví]</t>
  </si>
  <si>
    <t>32. Zhodnoť, nakolik jsou podle Tebe s Hnutím Brontosaurus asociována následující klíčová slova: [Dobrý management]</t>
  </si>
  <si>
    <t>32. Zhodnoť, nakolik jsou podle Tebe s Hnutím Brontosaurus asociována následující klíčová slova: [Nenásilnost]</t>
  </si>
  <si>
    <t>32. Zhodnoť, nakolik jsou podle Tebe s Hnutím Brontosaurus asociována následující klíčová slova: [Dynamičnost]</t>
  </si>
  <si>
    <t>32. Zhodnoť, nakolik jsou podle Tebe s Hnutím Brontosaurus asociována následující klíčová slova: [Modernost]</t>
  </si>
  <si>
    <t>32. Zhodnoť, nakolik jsou podle Tebe s Hnutím Brontosaurus asociována následující klíčová slova: [Mediální atraktivnost]</t>
  </si>
  <si>
    <t>32. Zhodnoť, nakolik jsou podle Tebe s Hnutím Brontosaurus asociována následující klíčová slova: [Ambicióznost]</t>
  </si>
  <si>
    <t>32. Zhodnoť, nakolik jsou podle Tebe s Hnutím Brontosaurus asociována následující klíčová slova: [Výchova dětí]</t>
  </si>
  <si>
    <t>32. Zhodnoť, nakolik jsou podle Tebe s Hnutím Brontosaurus asociována následující klíčová slova: [Environmentální výchova]</t>
  </si>
  <si>
    <t>32. Zhodnoť, nakolik jsou podle Tebe s Hnutím Brontosaurus asociována následující klíčová slova: [Práce s mládeží]</t>
  </si>
  <si>
    <t>33. Zhodnoť, u kterých klíčových slov bys chtěl/a, aby byla s Hnutím Brontosaurus asociována oproti současné situaci silněji, nebo naopak slaběji.  [Ochrana životního prostředí]</t>
  </si>
  <si>
    <t>33. Zhodnoť, u kterých klíčových slov bys chtěl/a, aby byla s Hnutím Brontosaurus asociována oproti současné situaci silněji, nebo naopak slaběji.  [Ochrana památek]</t>
  </si>
  <si>
    <t>33. Zhodnoť, u kterých klíčových slov bys chtěl/a, aby byla s Hnutím Brontosaurus asociována oproti současné situaci silněji, nebo naopak slaběji.  [Otevřenost novým myšlenkám]</t>
  </si>
  <si>
    <t>33. Zhodnoť, u kterých klíčových slov bys chtěl/a, aby byla s Hnutím Brontosaurus asociována oproti současné situaci silněji, nebo naopak slaběji.  [Aktivismus]</t>
  </si>
  <si>
    <t>33. Zhodnoť, u kterých klíčových slov bys chtěl/a, aby byla s Hnutím Brontosaurus asociována oproti současné situaci silněji, nebo naopak slaběji.  [Dobrovolnictví]</t>
  </si>
  <si>
    <t>33. Zhodnoť, u kterých klíčových slov bys chtěl/a, aby byla s Hnutím Brontosaurus asociována oproti současné situaci silněji, nebo naopak slaběji.  [Dobrý management]</t>
  </si>
  <si>
    <t>33. Zhodnoť, u kterých klíčových slov bys chtěl/a, aby byla s Hnutím Brontosaurus asociována oproti současné situaci silněji, nebo naopak slaběji.  [Nenásilnost]</t>
  </si>
  <si>
    <t>33. Zhodnoť, u kterých klíčových slov bys chtěl/a, aby byla s Hnutím Brontosaurus asociována oproti současné situaci silněji, nebo naopak slaběji.  [Dynamičnost]</t>
  </si>
  <si>
    <t>33. Zhodnoť, u kterých klíčových slov bys chtěl/a, aby byla s Hnutím Brontosaurus asociována oproti současné situaci silněji, nebo naopak slaběji.  [Modernost]</t>
  </si>
  <si>
    <t>33. Zhodnoť, u kterých klíčových slov bys chtěl/a, aby byla s Hnutím Brontosaurus asociována oproti současné situaci silněji, nebo naopak slaběji.  [Mediální atraktivnost]</t>
  </si>
  <si>
    <t>33. Zhodnoť, u kterých klíčových slov bys chtěl/a, aby byla s Hnutím Brontosaurus asociována oproti současné situaci silněji, nebo naopak slaběji.  [Ambicióznost]</t>
  </si>
  <si>
    <t>33. Zhodnoť, u kterých klíčových slov bys chtěl/a, aby byla s Hnutím Brontosaurus asociována oproti současné situaci silněji, nebo naopak slaběji.  [Výchova dětí]</t>
  </si>
  <si>
    <t>33. Zhodnoť, u kterých klíčových slov bys chtěl/a, aby byla s Hnutím Brontosaurus asociována oproti současné situaci silněji, nebo naopak slaběji.  [Environmentální výchova]</t>
  </si>
  <si>
    <t>33. Zhodnoť, u kterých klíčových slov bys chtěl/a, aby byla s Hnutím Brontosaurus asociována oproti současné situaci silněji, nebo naopak slaběji.  [Práce s mládeží]</t>
  </si>
  <si>
    <t>34. Chceš nějak více okomentovat Tvé volby v předchozí otázce? Zde máš možnost:</t>
  </si>
  <si>
    <t>35. Jak moc souhlasíš s následujícími výroky? [Vytváření nového článku uvnitř Hnutí Brontosaurus by mělo být jednodušší.]</t>
  </si>
  <si>
    <t>35. Jak moc souhlasíš s následujícími výroky? [Propojení mezi jednotlivými články a kluby Hnutí Brontosaurus je na velmi dobré úrovni.]</t>
  </si>
  <si>
    <t>35. Jak moc souhlasíš s následujícími výroky? [Hnutí Brontosaurus pracuje dobře s mládeží.]</t>
  </si>
  <si>
    <t>35. Jak moc souhlasíš s následujícími výroky? [Hnutí Brontosaurus pracuje dobře se zasloužilými členy, kteří překročili věk 30 let.]</t>
  </si>
  <si>
    <t>36. Chceš k  předchozí otázce, nebo obecně k tomuto dotazníku dodat něco, co dosud nebylo řečeno?</t>
  </si>
  <si>
    <t>Dotazník je anonymní. Možná však přesto chceš, abychom věděli, kdo nám informace poskytnul. Pokud chceš, můžeš tady napsat své jméno.</t>
  </si>
  <si>
    <t>z Facebooku, od přátel a známých</t>
  </si>
  <si>
    <t>Ano</t>
  </si>
  <si>
    <t>Souhlasím</t>
  </si>
  <si>
    <t>Spíše souhlasím</t>
  </si>
  <si>
    <t>Nejsem si jistý</t>
  </si>
  <si>
    <t>libi se mi, ze stranka je prehledna a atraktivni; vetsi apel na moznost zucastnit se akci s uvedenym rozsahem pro koho je akce urcena, by byl fajn</t>
  </si>
  <si>
    <t>Spíše nesouhlasím</t>
  </si>
  <si>
    <t>libi se mi sympaticky graficky aspekt stranky; vetsi prehlednost na "prvni pohled"</t>
  </si>
  <si>
    <t>pracuje prevazne s mladymi lidmi, vychovava je ke (zodpovednemu) pristupu k prirode, k prostredi, ve kterem se vyskytuji, pricemz mladi lide se mohou poznavat, smysluplne travit volny cas</t>
  </si>
  <si>
    <t>To znám, dokázal/a bych vysvětlit, jak to funguje</t>
  </si>
  <si>
    <t>Něco jsem o tom slyšel/a, ale moc toho nevím</t>
  </si>
  <si>
    <t>zakladni clanek hnuti Brontosaurus, kurz OHB</t>
  </si>
  <si>
    <t>Ne</t>
  </si>
  <si>
    <t>Žena</t>
  </si>
  <si>
    <t>27 – 39</t>
  </si>
  <si>
    <t>Vysokoškolské</t>
  </si>
  <si>
    <t>Zaměstnanec</t>
  </si>
  <si>
    <t>na webu nebo na facebooku</t>
  </si>
  <si>
    <t>vetsi inzerovana otevrenost hnuti, odmeny typu dalsiho rozvoje atd.</t>
  </si>
  <si>
    <t>smysluplna cinnost, lepsi inzerovanost, komunikace s verejnosti, vlastni dobra zkusenost s nejakou akci</t>
  </si>
  <si>
    <t>Organizace pomáhá tam, kde je to podle mě nejvíc potřeba (pro někoho to může být ochrana klimatu, pro jiného světová chudoba nebo pomoc dětem...)., Organizace na mne působí důvěryhodně., Činnost organizace je mi osobně blízká (př.: milovník psů pomáhající psímu útulku).</t>
  </si>
  <si>
    <t>bankovním převodem z účtu na účet, podpořit účastí na charitativní akci (běh, divadelní představení)</t>
  </si>
  <si>
    <t>ekologie, hra, poznani</t>
  </si>
  <si>
    <t>Silně</t>
  </si>
  <si>
    <t>Málo</t>
  </si>
  <si>
    <t>Středně</t>
  </si>
  <si>
    <t>Stačí, jak to je</t>
  </si>
  <si>
    <t>Silněji</t>
  </si>
  <si>
    <t>ziskani vetsi dynamicnosti a modernosti by  mohlo prilakat vetsi okruh lidi, zajemcu...</t>
  </si>
  <si>
    <t>vetsi zacileni i na lidi po tricitce by podle me nebylo na skodu</t>
  </si>
  <si>
    <t>Fotky su super :D</t>
  </si>
  <si>
    <t>Krásny prehľadný dizajn, ktorý môžu závidieť aj niektoré IT firmy.</t>
  </si>
  <si>
    <t xml:space="preserve">Organizujú rôzne akcie, typicky sa jedná o víkendovky a tábory spojené nielen so zážitkovým programom, ale aj dobrovolnickou prácou. Tá je zameraná buď na obnovu kultúrnych pamiatok alebo na starostlivosť o prírodu. </t>
  </si>
  <si>
    <t>To neznám</t>
  </si>
  <si>
    <t>Neviem ako na tom budem s časom, ale možno ešte víkendovku by som raz skúsil.</t>
  </si>
  <si>
    <t>Muž</t>
  </si>
  <si>
    <t>18 – 26</t>
  </si>
  <si>
    <t>Student</t>
  </si>
  <si>
    <t>Priatelia, OHB, FB</t>
  </si>
  <si>
    <t xml:space="preserve">Mozno keby viac spoznali ludi, ktori uz pracuju/pomahaju v brontosaurovi. </t>
  </si>
  <si>
    <t>Neviem</t>
  </si>
  <si>
    <t>Aby organizace prokázala, že je uznávaná mezi odborníky., Činnost organizace je mi osobně blízká (př.: milovník psů pomáhající psímu útulku).</t>
  </si>
  <si>
    <t>platba kartou on-line</t>
  </si>
  <si>
    <t>Víkendovka, dobrovolníctvo, priroda</t>
  </si>
  <si>
    <t>Nevím</t>
  </si>
  <si>
    <t>od přátel a známých</t>
  </si>
  <si>
    <t>Jsem na materske, takze FB brontosaura je pro me nerelevantni</t>
  </si>
  <si>
    <t>Slozite hledani letnich taboru</t>
  </si>
  <si>
    <t>Akce pro mladez, zazitkove, kde se cast akce pracuje a cast je nejaky tematicky program</t>
  </si>
  <si>
    <t>Jiz organizuji akce pro nas clanek</t>
  </si>
  <si>
    <t>Zaměstnanec, Rodičovská dovolená</t>
  </si>
  <si>
    <t>Z praxe kamaradu, plus sama organizuji</t>
  </si>
  <si>
    <t>Spolecne rozhodnuti napriklad s kolegy, kdy do toho kde cela firma</t>
  </si>
  <si>
    <t>platba kartou on-line, bankovním převodem z účtu na účet, podpořit účastí na charitativní akci (běh, divadelní představení)</t>
  </si>
  <si>
    <t>Něco mezi</t>
  </si>
  <si>
    <t>Kamaradi, tabor, vikendovky</t>
  </si>
  <si>
    <t>Slaběji</t>
  </si>
  <si>
    <t>z e-mailového Newsletteru, od přátel a známých</t>
  </si>
  <si>
    <t>Nesouhlasím</t>
  </si>
  <si>
    <t>Organizuje dobrovolnickou pomoc přírodě</t>
  </si>
  <si>
    <t>40 – 49</t>
  </si>
  <si>
    <t>zkušenost</t>
  </si>
  <si>
    <t>víc volného času :-)</t>
  </si>
  <si>
    <t>srozumitelná informace jaký konkrétní cíl bude díky daru dosažen a pak průběžné info o jeho dosahování/dosažení</t>
  </si>
  <si>
    <t>platba kartou on-line, podpořit účastí na charitativní akci (běh, divadelní představení)</t>
  </si>
  <si>
    <t>dobrovolnictví, příroda, roztříštěnost</t>
  </si>
  <si>
    <t>z webové stránky Hnutí</t>
  </si>
  <si>
    <t>Rád bych dostával více informací o akcích památky. Přírodní akce jsou zastoupeny početněji a lidé nemají možnost výběru.</t>
  </si>
  <si>
    <t>Web je určen především pro nováčky a důležité funkce pro org/cp zde nejsou rychle dohledatelné. ,,Mozek" je tak další stránkou se kde je potřeba operovat. Škoda, že není vše na jednom místě v přehledné a kreativní formě.</t>
  </si>
  <si>
    <t>Pomáhá přírodě a památkám. Pomáhá tam kde je potřeba a to navíc dobrovolně a s nadšením.</t>
  </si>
  <si>
    <t>Potáborové setkání je event na kterém se dá poznat nejen hromada lidí ale orgovat/ cpkovat na takové úrovni je cenná zkušenost.</t>
  </si>
  <si>
    <t>Na valné hromadě bylo prezentováno a následně i v zč padla řeč na toto téma.</t>
  </si>
  <si>
    <t xml:space="preserve">Je důležité aby mohli sledovat vývoj své činnosti. Úspěch motivuje k dalšímu snažení. </t>
  </si>
  <si>
    <t xml:space="preserve">Osobní účast na akci. Reálně se dívat jak jeho finanční dar pomohl. </t>
  </si>
  <si>
    <t>Organizace na mne působí důvěryhodně., Činnost organizace je mi osobně blízká (př.: milovník psů pomáhající psímu útulku)., Maximální množství peněz, které daruji, jde přímo na naplňování cílů organizace.</t>
  </si>
  <si>
    <t>Přátelé, hrad, dobrovolně</t>
  </si>
  <si>
    <t>z Facebooku, z webové stránky Hnutí, z tištěného letáku či brožurky, od přátel a známých</t>
  </si>
  <si>
    <t>Dobrá přehlednost. Facebook by neměl být hlavní motivátor k zapojení do činnosti.</t>
  </si>
  <si>
    <t>Moc bílá grafika, lepší by byla přehlednější s rámy. Trochu jiná struktura sekcí a podsekcí by pomohla v navigaci na to co hledám.</t>
  </si>
  <si>
    <t>Organizuje dobrovolnické akce na pomoc přírodě a památkám, občas i zážitkové, inspiruje lidi k lepšímu chování vůči přírodě i sobě navzájem.</t>
  </si>
  <si>
    <t>Zážitkových, dobrovolnických, vzdělávacích, jako podpora týmu.</t>
  </si>
  <si>
    <t>Vyšší odborné</t>
  </si>
  <si>
    <t>Od kamarádů</t>
  </si>
  <si>
    <t>Dostupné podrobné návody jak organizovat akci.</t>
  </si>
  <si>
    <t>Reference</t>
  </si>
  <si>
    <t>Osobně znát lidi, kteří jsou členy organizace., Organizace pomáhá tam, kde je to podle mě nejvíc potřeba (pro někoho to může být ochrana klimatu, pro jiného světová chudoba nebo pomoc dětem...)., Organizace prezentuje, že má maximální možný pozitivní dopad na cílovou skupinu, či v poli své působnosti., Aby organizace prokázala, že je uznávaná mezi odborníky., Organizace na mne působí důvěryhodně., Činnost organizace je mi osobně blízká (př.: milovník psů pomáhající psímu útulku)., Aby mi ji někdo blízký (třeba kamarád) doporučil na základě osobní zkušenosti., Maximální množství peněz, které daruji, jde přímo na naplňování cílů organizace.</t>
  </si>
  <si>
    <t>platba kartou on-line, koupě drobného předmětu, podpořit účastí na charitativní akci (běh, divadelní představení)</t>
  </si>
  <si>
    <t>Dobrovolnictví, zážitky, příroda</t>
  </si>
  <si>
    <t>Je někde uveřejněno (ideálně na webu) podrobné finanční hospodaření celé organizace? Až bude, tak bude B důvěryhodný.</t>
  </si>
  <si>
    <t>z Facebooku</t>
  </si>
  <si>
    <t>Sdružuje mladé lidi, kteří organizují aktivity k výchově v ochraně přírody a její praktické realizaci. Na vlastním příkladu, často tím žijí...</t>
  </si>
  <si>
    <t>žádných</t>
  </si>
  <si>
    <t>50 – 64</t>
  </si>
  <si>
    <t>Střední s maturitou</t>
  </si>
  <si>
    <t>od člena a příznivce HB</t>
  </si>
  <si>
    <t>změna vědomí</t>
  </si>
  <si>
    <t>realizace veřejně prospěšných akcí v jejich blízkém okolí</t>
  </si>
  <si>
    <t>Osobně znát lidi, kteří jsou členy organizace., Maximální množství peněz, které daruji, jde přímo na naplňování cílů organizace., příklad pro ostatní</t>
  </si>
  <si>
    <t>bankovním převodem z účtu na účet</t>
  </si>
  <si>
    <t>mladí, energie, radost</t>
  </si>
  <si>
    <t>z Facebooku, z webové stránky Hnutí, z e-mailového Newsletteru, od přátel a známých</t>
  </si>
  <si>
    <t>Pořádá akce pro mladé lidi, spojující dobrovolnickou práci, zábavu, zážitky a snahu účastníkům rozšířit obzory a posunout je v životě někam dále.</t>
  </si>
  <si>
    <t>Zaměstnanec, Na volné noze</t>
  </si>
  <si>
    <t>Člověk co zná pár lidí z brontosaura a byl na pár akcích se tak nějak nemůže vyhnout obecnému povědomí...</t>
  </si>
  <si>
    <t>Tak to fakt netuším.</t>
  </si>
  <si>
    <t>Organizace na mne působí důvěryhodně., Činnost organizace je mi osobně blízká (př.: milovník psů pomáhající psímu útulku).</t>
  </si>
  <si>
    <t>platba kartou on-line, bankovním převodem z účtu na účet, Pokud bankovní převod tak ideálně přes spayd qr kód.</t>
  </si>
  <si>
    <t>Kosení, kytara, potok.</t>
  </si>
  <si>
    <t>O hnutí jsem se tento měsíc nic nedozvěděla</t>
  </si>
  <si>
    <t>Pořádá pracovní akce se super lidmi na podporu přírody a památek</t>
  </si>
  <si>
    <t>Ekonomicky neaktivní</t>
  </si>
  <si>
    <t>Maily, web</t>
  </si>
  <si>
    <t>Organizace pomáhá tam, kde je to podle mě nejvíc potřeba (pro někoho to může být ochrana klimatu, pro jiného světová chudoba nebo pomoc dětem...)., Činnost organizace je mi osobně blízká (př.: milovník psů pomáhající psímu útulku).</t>
  </si>
  <si>
    <t>platba kartou on-line, koupě drobného předmětu</t>
  </si>
  <si>
    <t>Příroda, lidi, paráda ❤️</t>
  </si>
  <si>
    <t>Spíše rychlejší</t>
  </si>
  <si>
    <t>Nemám, co bych vytkla, myslím, že je hezky a zajímavě zpracovaná. Moje motivace k zapojování do akcí pramení spíš z toho, že mě nějaký projekt zaujme tzn. místo, druh práce, program akce, vlastní chuť někam vyjet nebo něčí doporučení :)</t>
  </si>
  <si>
    <t>Líbí se mi hezká jednoduchá grafika. Nic, co by se mi nelíbilo. Svoji motivaci někam jet už jsem popsala v minulé otázce, s úpravou vizuálu FB nebo webovek moc nesouvisí :)</t>
  </si>
  <si>
    <t>Dobrovolnou práci v Česku i zahraničí, zajímavé akce pro všechny věkové kategorie, které se týkají ochrany životního prostředí, udržitelnějšího životního stylu a osobního rozvoje. Pro děti je to trochu jako víc eko skaut bez krojů, nástupů a nočních hlídek (což je jenom dobře) :)</t>
  </si>
  <si>
    <t>Momentálně do ničeho.</t>
  </si>
  <si>
    <t>Na volné noze</t>
  </si>
  <si>
    <t>Někdo mi to řekl, nejspíš, už si nepamatuju. Možná na Cestičkách? :) Nevím nic moc víc, než že existuje ta možnost.</t>
  </si>
  <si>
    <t>Nevím... Myslím, že vnitřní motivace člověka je zásadní.</t>
  </si>
  <si>
    <t>Opět vniřní motivace, pocit, že ten který projekt dává smysl... Že třeba konkrétně jejich život nebo život v jejich lokalitě ovlivní k lepšímu.</t>
  </si>
  <si>
    <t>Osobně znát lidi, kteří jsou členy organizace., Organizace na mne působí důvěryhodně., Činnost organizace je mi osobně blízká (př.: milovník psů pomáhající psímu útulku)., Aby mi ji někdo blízký (třeba kamarád) doporučil na základě osobní zkušenosti., Maximální množství peněz, které daruji, jde přímo na naplňování cílů organizace.</t>
  </si>
  <si>
    <t>koupě drobného předmětu</t>
  </si>
  <si>
    <t>příroda, zábava, dobrovolničení</t>
  </si>
  <si>
    <t>z e-mailového Newsletteru</t>
  </si>
  <si>
    <t>Nemám FB, tak to s ním moc neumím :-D</t>
  </si>
  <si>
    <t xml:space="preserve">Web mi přijde fajn. Důležité je, že je lákavý pro účastníky, podporovatelé a organizátoři rostou hlavně z nich. </t>
  </si>
  <si>
    <t xml:space="preserve">To se mi občas stává :-) Řeknu něco jako: Organizuje akce pro lidi ve studenstských letech. Jde tam o dobrovolnickou pomoc přírodě a zážitkový program. A poznat lidi stejné krve. </t>
  </si>
  <si>
    <t>Spíš do těch starých :-)</t>
  </si>
  <si>
    <t>Hlavně valná hromada ZČ. Ale to se týká hlavně nabídek na chod ZČ, ne celobrontích.</t>
  </si>
  <si>
    <t xml:space="preserve">Co dát tuhle nabídku na web do sekce Podpoř nás s konkrétními "pozicemi" co je potřeba pomoct? Takhle to vypadá, že dobrovolničení v brontosaurovi znamená jen práce v přírodě na akcích. </t>
  </si>
  <si>
    <t>Možná při propagaci dárcovství větší důraz na odvedenou práci pro přírodu a památky než na rozvoj účastníků?</t>
  </si>
  <si>
    <t>Organizace pomáhá tam, kde je to podle mě nejvíc potřeba (pro někoho to může být ochrana klimatu, pro jiného světová chudoba nebo pomoc dětem...)., Organizace na mne působí důvěryhodně., Je tam dobrý poměr dar-efekt (300 Kč na projekt v Čechách je skoro nic, v Africe to zachrání lidský život atd.)</t>
  </si>
  <si>
    <t>Léto, vyřádit se, mezi svými</t>
  </si>
  <si>
    <t>Jsem zasloužilý člen přes třicet :-D a nezaznamenala jsem, že by se mnou Brontosaurus pracoval :-)) (ale ne že by mi to chybělo, jen mi to uniklo ;-))</t>
  </si>
  <si>
    <t>z Facebooku, z webové stránky Hnutí, z e-mailového Newsletteru</t>
  </si>
  <si>
    <t>Je hezké, když u jednotlivých akcí jsou představeni jednotlivý organizátoři, je nastíněn podrobněji program a jsou k dispozici třeba nějaké fotky z minulých let. U některých akcí toto však chybí.</t>
  </si>
  <si>
    <t>Organizace pořádající různé dobrovolnické akce zejména pro mladé lidi, kteří spolu chtějí trávit čas a zároveň alespoň trochu pomoci přírodě či památkám.</t>
  </si>
  <si>
    <t>facebook, mail, web</t>
  </si>
  <si>
    <t>Organizace pomáhá tam, kde je to podle mě nejvíc potřeba (pro někoho to může být ochrana klimatu, pro jiného světová chudoba nebo pomoc dětem...)., Organizace prezentuje, že má maximální možný pozitivní dopad na cílovou skupinu, či v poli své působnosti., Organizace na mne působí důvěryhodně.</t>
  </si>
  <si>
    <t>nejsem registrovaný na facebooku a nesleduji jej</t>
  </si>
  <si>
    <t>Vychovává k úctě k přírodě, k prostředí ve kterém žijeme, k sobě samým a formuje v nás hodnoty blízké trvale udržitelnému rozvoji světa.</t>
  </si>
  <si>
    <t>osobní zkušenost s daným projektem/místem/aktivitou</t>
  </si>
  <si>
    <t>nejsem profík na FB, obecně mám ráda krátké reportáže a pěkné fotky, to na FB HB je a je toho akorát dost; Pamatuji si, že mi vadilo, když mě před Dortem 45 (to bylo loni) každý zval na tuhle událost (mám v kamarádech hodně lidí z HB), tak to jsem si připadala zahlcená, s obsahem FB to ale nesouvisí; Mohlo by motivovat k zapojení výzvy typu "last minute prázdninovka"/ víkendovka. Chybí mi krátká videa na FB. Zjistila jsem, že spíš než proklikání fotek si chvilku podívám na krátkou reportáž nebo rozhovor s titulkama (to dělá český rozhlas), ale je pravda, že si pak celý rozhovor nepustím. Jo, ted koukám na reportáž z Porta coeli. Škoda, že ten popisek to na mě nevybalil jako první info, že tam byly fotky a odkaz na reportáž jsem si musela přečíst a najít v textu. Mimochodem reportáž z kláštěra je boží, on je Jerry taky boží (a srandovní).</t>
  </si>
  <si>
    <t>na tohle téma nedokážu asi zcela odpovědět, já jsem zažila víc ten předchozí web a tenhle nemám tolik nakoukaný a naklikaný, na první pohled mi přijde moderní, čistý, vyvážený; musela bych proklikávat a postupem času bych zjistila, které info mi chybí</t>
  </si>
  <si>
    <t>dělá akce pro mladé, aby je to bavilo a zároven to mělo přesah, něco jako smysl, hotová práce</t>
  </si>
  <si>
    <t>tábory pro rodiče s dětmi, teda už se mi rýsuje plac a termín, ještě sehnat správné lidi a bude to v červnu 2020</t>
  </si>
  <si>
    <t>Rodičovská dovolená</t>
  </si>
  <si>
    <t>jdu s Codym na pivo, to jako matka dvou dětí není tak časté; pokud to mužstvo (rodina) dovolí, tak budu pomáhat při dortu 50</t>
  </si>
  <si>
    <t>tohle je o lidech, o sítích; nenapadá mě nic, co by bylo zajímavé a motivační pro lidi, aby se více zapojili, přijde mi, že těch různých aktivit v Brně je hodně</t>
  </si>
  <si>
    <t>konkrétní úspěchy; motivuje, když se jedná o nějaký průšvih, nějaký dojemný příběh a ty svým darem to můžeš zachránit; HB dělá nenásilnou, pozitivní činnost, na to se blbě shání peníze (od veřejnosti)</t>
  </si>
  <si>
    <t>Osobně znát lidi, kteří jsou členy organizace., Organizace prezentuje, že má maximální možný pozitivní dopad na cílovou skupinu, či v poli své působnosti., Organizace na mne působí důvěryhodně.</t>
  </si>
  <si>
    <t>víkendovky, ekostan v Telči, moje vlastní organizování, kamarádi, asi 15 let života v Brně, Cody a kancl</t>
  </si>
  <si>
    <t>Nedokážu posoudit, jak by měla působit dynamická, moderní a mediálně atraktivní neziskovka. Mám ale skvělý pocit z podoby Ekostanu letos v Telči (a v posledních letech), kdy z informačního eko-stánku se stal přehledný, viditelný a názorově jasný PR stánek, který má pěkné materiály, dobře udělanou výstavu, nikde nic nelítá, dobrovolníci jsou aktivní a je to super. Jako bývalý koordinátor ekostanu jsem ta tenhle posun moc ráda. Myslím, že odpověd na svou otázku možná najdu na oslavě Dortu 50, páč to by měla být oslava toho, že HB je aktivní, moderní, zajímavý pro mladé i ty odrostlejší. Jo a co do managementu, do toho já nevidím a vlastně ani už nechci vidět (činnost VV HB a valné hromady a všechno kolem).</t>
  </si>
  <si>
    <t xml:space="preserve">nevím, jak se tvoří nové články, asi bych to dohledala na webu, stejně nevím, jak spolupracují články a kluby, to pro mě není podstatné; HB se mnou jako s vysloužilým členem komunikuje skrze magazíny (a jsou velmi povedené) a skrze FB, to mi stačí. </t>
  </si>
  <si>
    <t>z webové stránky Hnutí, z e-mailového Newsletteru</t>
  </si>
  <si>
    <t>FB moc nerozumím a beru ho jako standard. Jaká změna? - možná, aby fb lépe pronikl mezi mladé osobně už víc dělat asi nemohu</t>
  </si>
  <si>
    <t>Víc mi vyhovoval ten starší. Lépe se mi hledaly akce.  Možná by bylo potřeba více vypíchnout možnost, že na většinu akci může přijet každý, kdo má zájem a splňuje kritéria akce. osobně jsem dost samostatný - víc už pomohu mladším, pokud mě požádají, a nebo dělám samostatné projekty.</t>
  </si>
  <si>
    <t xml:space="preserve">Aktivity mladých lidí na hradech, v přírodě a obcích propojené se programy které odpovídají jejich věku. Jsou to mladí lidi, kteří připravují programy pro své rovnostníky, "dospěláci" jim do toho nemluví, takže program odpovídá jejich zájmům, pohledu na svět a splňuje jejich zájmy, tak jak to oni cití. </t>
  </si>
  <si>
    <t>Víc už říci své zkušenosti, už jsem přeci jenom letitý. Ale co by mohlo být zajímavé, tak projekty na drobné akce které pomohou zlepšit vodní režim v krajině a obcích. spolupráce s obcemi při projektech  - například vedle vlastní práce, tak i při komunikaci s veřejností zaměřených na zlepšení prostředí apod.</t>
  </si>
  <si>
    <t>65 a více</t>
  </si>
  <si>
    <t>Důchodce, ještě trochu pracuji</t>
  </si>
  <si>
    <t>Ze zkušeností</t>
  </si>
  <si>
    <t xml:space="preserve">Celková lepší atmosféra ve společnosti, aby dobrovolnická práce byla společností lépe přijímána. A to i v oblasti podpory pozitivní činnosti mládeže mimo zaběhlé tradiční okruhy jako je aktivní sport, umělecká činnost. A pokud jde o HB - aby si veřejnost uvědomovala, že HB není  spolkem "ekoteroristů" ale mladých lidí s pozitivním přístupem k budoucnosti. </t>
  </si>
  <si>
    <t xml:space="preserve">Větší osvěta konkrétních projektů. Faktem ale je, mnoho lidí podporuje jiné projekty, charitu atd. </t>
  </si>
  <si>
    <t>Osobně znát lidi, kteří jsou členy organizace., Organizace pomáhá tam, kde je to podle mě nejvíc potřeba (pro někoho to může být ochrana klimatu, pro jiného světová chudoba nebo pomoc dětem...)., Organizace prezentuje, že má maximální možný pozitivní dopad na cílovou skupinu, či v poli své působnosti., Organizace na mne působí důvěryhodně., Maximální množství peněz, které daruji, jde přímo na naplňování cílů organizace.</t>
  </si>
  <si>
    <t>přímo akce na principu dobrovolnictví organizuji, takže finance jsou v jiné formě</t>
  </si>
  <si>
    <t>Klukům říkám, že tam jsou šikovná a sympatická děvčata a děvčatům, že tam jsou šikovní kluci.  Ale vážněji - jiskry mládí</t>
  </si>
  <si>
    <t xml:space="preserve">Mezi současnými mladými HB už není známé. Pravda je, že nabídka aktivit mládež je velká, ale dost často ve spolcích s pevným režimem, kde je dán důraz na výsledek (sport, kultura atd.). A nebo programy jsou ekonomicky náročné. U HB je dle mě právě zajímavá možnost setkávání mladých lidí při společných aktivitách, které jsou finančně dostupné, možnost volnější činnosti (není třeba pravidelně každý týden apod.). Navíc HB trpí pohledem společnosti na ekologické organizace, které jsou aktivní v řadě správných řízení, protestů apod.  </t>
  </si>
  <si>
    <t xml:space="preserve">Myslím, že ZČ jsou vzájemně propojené víc po osobní rovině, jak kdo se zná, ale jsou otevřené novým výzvám. Pokud jde o práci + 30 - mám pocit, že HB neumí ty starší dobře zapojit. Nevím, jak se využívají jejich zkušenosti, mnoho členů je i na zajímavých pracovních místech, ze kterých by HB mohli různou formou podpořit. Někdy mám pocit, že si členové HB projdou své období, a potom už v životním spěchu si zachovávají vzpomínku, ale moc se nevrací. </t>
  </si>
  <si>
    <t>fotky pravidelně po akcích. změna mě nenapadá</t>
  </si>
  <si>
    <t>hledám vždy jen chystané akce. Motivovat by mohla explicitní záložka "Chci pomoct" - tam by byl odkaz na OHB, případně jak se zapojit do týmu i bez toho, případně zda někdo nabízí třeba místo-zázemí pro akci nebo má tip kde by se dala realizovat nová spolupráce - hrad, přírodní lokalita.</t>
  </si>
  <si>
    <t>pomáhá přírodě, sdružuje mladé lidi</t>
  </si>
  <si>
    <t>pro středoškoláky, mladší lidi - bohužel již ale nežiju v Brně, kde to tepe a ráda bych měla i nějaký klub tady u Olomouce</t>
  </si>
  <si>
    <t>z fb stránky, z webu</t>
  </si>
  <si>
    <t>u mě je to jen nedostatek času - není to bohužel v mých prioritních zájmech. Možná by bylo zajímavé zveřejnit jednou za rok počet aktivních členů, uspořádaných akcí, počet všech účastníků apod. Takové nahlédnutí do zákulisí by mě asi mohlo více nalákat.</t>
  </si>
  <si>
    <t>asi zase nějaké číselné statiky, fotky co se z peněz nakoupilo, zařídilo</t>
  </si>
  <si>
    <t>Osobně znát lidi, kteří jsou členy organizace., Činnost organizace je mi osobně blízká (př.: milovník psů pomáhající psímu útulku)., Aby mi ji někdo blízký (třeba kamarád) doporučil na základě osobní zkušenosti.</t>
  </si>
  <si>
    <t>příroda, kamarádi, brno</t>
  </si>
  <si>
    <t xml:space="preserve">Pořádá dobrovolnické zážitkově-pracovní akce pro studenty, na kterých se pomáhá přirodě a památkám a hrají super hry. </t>
  </si>
  <si>
    <t xml:space="preserve">Prázdniny s Brontosaurem pro rodiny s dětmi </t>
  </si>
  <si>
    <t xml:space="preserve">Kdyby školy, ale teď mě bohužel nenapadají žádné konkrétní obory, uznaly dobrovolničení jako povinnou praxi. </t>
  </si>
  <si>
    <t xml:space="preserve">Raději pomáhám dobrovolničením než penězi. </t>
  </si>
  <si>
    <t>OHB, víkendovka, legrace</t>
  </si>
  <si>
    <t>Volila jsem intuitivně, nemám k tomu žádné racionální komentáře:/</t>
  </si>
  <si>
    <t>z Facebooku, z webové stránky Hnutí</t>
  </si>
  <si>
    <t>Jsou tam jen některé akce</t>
  </si>
  <si>
    <t>Pořádá akce zaměřené na ochranu přírody, památek a na seberozvoj.</t>
  </si>
  <si>
    <t>Někdy v budoucnu do organizování víkendovek/letních akcí.</t>
  </si>
  <si>
    <t>Základní</t>
  </si>
  <si>
    <t>Student, Zaměstnanec</t>
  </si>
  <si>
    <t>Dozvděl jsem se to na Valné hromadě ZČ</t>
  </si>
  <si>
    <t>To opravdu netuším</t>
  </si>
  <si>
    <t>účastinit se takových akcí a mít pocit sounáležitosti</t>
  </si>
  <si>
    <t>Činnost organizace je mi osobně blízká (př.: milovník psů pomáhající psímu útulku)., Aby mi ji někdo blízký (třeba kamarád) doporučil na základě osobní zkušenosti., Maximální množství peněz, které daruji, jde přímo na naplňování cílů organizace.</t>
  </si>
  <si>
    <t>příroda pohoda zážitky</t>
  </si>
  <si>
    <t>Na Facebook nemám čas, upřímně řečeno. Odkaz jsem si rozklikl.</t>
  </si>
  <si>
    <t>Akce i pro starší účastníky/profesionály</t>
  </si>
  <si>
    <t>Stará se o údržbu zanedbaných oblastí přírody. S nadšením, a trochu amatérsky.</t>
  </si>
  <si>
    <t>Vzhledem k tomu, že jsem maximálně vytížený svojí běžnou prací a osobním životem, na organizování prostor nemám</t>
  </si>
  <si>
    <t>web</t>
  </si>
  <si>
    <t>nemám dost informací, abych na to mohl odpovědět</t>
  </si>
  <si>
    <t>nemám dost informací na to, abych mohl odpovědět</t>
  </si>
  <si>
    <t>Organizace pomáhá tam, kde je to podle mě nejvíc potřeba (pro někoho to může být ochrana klimatu, pro jiného světová chudoba nebo pomoc dětem...)., Aby organizace prokázala, že je uznávaná mezi odborníky., Organizace na mne působí důvěryhodně., Maximální množství peněz, které daruji, jde přímo na naplňování cílů organizace.</t>
  </si>
  <si>
    <t>platba kartou on-line, bankovním převodem z účtu na účet</t>
  </si>
  <si>
    <t>Příroda, dobrovolníci, nadšení</t>
  </si>
  <si>
    <t>Hnutí Brontosaurus pro mě znamená hlavně reálně odvedenou náročnou a nepopulární práci "rukama". Nechci, aby se z něho stal aktivistický spolek salonních levičáků.
Aktuálně přispívám hnutí v podstatě minimální částkou. Kdyby šly peníze (jejich větší část) nasměrovat více cíleně nebo na konkrétní základní články, neměl bych problém příspěvěk výrazně zvýšit.</t>
  </si>
  <si>
    <t>Překročil jsem věk 30 let. Víkendovky už pro mě většinou nejsou, což mě mrzí (cítil bych se tam asi - podle anotace - jako důchodce : )
Na druhou stranu se stále věnuji přírodě - údržba stromů, sadařství, částečně arboristika, a zároveň jsou moje finanční možnosti úplně jinde, než před deseti lety. Trochu mě mrzí, že v hnutí Brontosaurus nevidím moc možností, jak přispět, kromě finančních příspěvků.</t>
  </si>
  <si>
    <t>Výběr fotek je spíš ve stylu jak se bavíme a jak nás to baví, než jak pracujeme a na co potřebujeme podpořit</t>
  </si>
  <si>
    <t xml:space="preserve">je lepší než facebook, ale zase míjí cíle HB, ano děláme ochranu přírody jako skauti, ale na Greenpeace nemáme a ani bych se o to nesnažil, nejsem ani OHZ, ani Hnutí Duha, brontosaurus jak jednou popsal trefně kamarád je zakuklená cestovka. Největší a nejslavnější ZČ byly právě o tom, že se někam cestovalo, hráli se hry a práce byla jen jiná forma poplatku.  Zašil jsem však i takové letní tábory nebo akce, které byly vysloveně jen konzumní, tedy jídlo z obchodu, zabalené v umělohomtných obalech atd.. </t>
  </si>
  <si>
    <t>Volnočasové aktivity</t>
  </si>
  <si>
    <t>Účastním se akcí v rámci Akce Příroda</t>
  </si>
  <si>
    <t>jiný druh propagace, např. šifrovací hra která by začala někde na Gymplu a pokračovala někde ve městě a pak v přírodě</t>
  </si>
  <si>
    <t>Viditelné výsledky pro jejich oblast. Jdete vyčistit potok v naší obci s požehnáním starotstky a vezmete naše děcka? Výborný nápad, rád podpořím.. Jdete sázet stromky na Šumavu? Pěkná dovolená, jistě vám CHKO nebo majitel lesa rád zaplatí.</t>
  </si>
  <si>
    <t>Organizace pomáhá tam, kde je to podle mě nejvíc potřeba (pro někoho to může být ochrana klimatu, pro jiného světová chudoba nebo pomoc dětem...)., Organizace prezentuje, že má maximální možný pozitivní dopad na cílovou skupinu, či v poli své působnosti., Aby organizace prokázala, že je uznávaná mezi odborníky., Organizace na mne působí důvěryhodně., Činnost organizace je mi osobně blízká (př.: milovník psů pomáhající psímu útulku)., Aby mi ji někdo blízký (třeba kamarád) doporučil na základě osobní zkušenosti., lokální působnost</t>
  </si>
  <si>
    <t>bankovním převodem z účtu na účet, účastnický poplatek</t>
  </si>
  <si>
    <t>akce, víkendovky, cestování</t>
  </si>
  <si>
    <t>Nenutil bych články násilně spolupracovat, spíše sdílet lokality, lidi a zdroje</t>
  </si>
  <si>
    <t>Nevím jak to popsat, ale něčím mě odrazuje.</t>
  </si>
  <si>
    <t>web je parádní, možná trošku přidat na faktoru outsourcingu</t>
  </si>
  <si>
    <t>heleď, plno věcí, pomáhá jak přírodě, tak kultunímu dědictví, socializaci, ale hlavně je to o lidech</t>
  </si>
  <si>
    <t>akce památky, víkendovky okolo Prahy</t>
  </si>
  <si>
    <t>ze zč</t>
  </si>
  <si>
    <t>lepší propagace, plno lidí odradí "sluníčkovost"</t>
  </si>
  <si>
    <t>nevím, vysvětlení odpočtu z daní</t>
  </si>
  <si>
    <t>Aby organizace prokázala, že je uznávaná mezi odborníky., Činnost organizace je mi osobně blízká (př.: milovník psů pomáhající psímu útulku)., Maximální množství peněz, které daruji, jde přímo na naplňování cílů organizace.</t>
  </si>
  <si>
    <t>kamarádi, příroda, léto</t>
  </si>
  <si>
    <t>Slučuje lidí a pomáhá přírodě</t>
  </si>
  <si>
    <t>Méně než 18</t>
  </si>
  <si>
    <t>Organizace pomáhá tam, kde je to podle mě nejvíc potřeba (pro někoho to může být ochrana klimatu, pro jiného světová chudoba nebo pomoc dětem...)., Organizace prezentuje, že má maximální možný pozitivní dopad na cílovou skupinu, či v poli své působnosti., Maximální množství peněz, které daruji, jde přímo na naplňování cílů organizace.</t>
  </si>
  <si>
    <t>bankovním převodem z účtu na účet, koupě drobného předmětu, podpořit účastí na charitativní akci (běh, divadelní představení)</t>
  </si>
  <si>
    <t>Zážitky, přátelství, spolupráce</t>
  </si>
  <si>
    <t>Facebook nepoužívám, nemám a nesouhlasím s jeho podmínkama použití.</t>
  </si>
  <si>
    <t>Mohli by jste si definovat i barvu hlavního pozadí. Používám tmavý motiv OS i prohlížeče, takže stránky bez stylů (dnes již téměř vyjímečně) se mě zobrazují tmavě. Tím, že nemáte definovanou barvu pozadí, tak ho mám u Vás taky tmavé a to je rozhodně špatně. Proto jsou u mě černé texty na stránkách nečitelné.</t>
  </si>
  <si>
    <t>Hraje si. Navádí lidi dobrým směrem, ale ODBORNÉ ŘEMESLNÉ činnosti dělá velmi amatérsky a neprofesionálně.</t>
  </si>
  <si>
    <t>Aktuálně pouze do dobře finančně ohodnocených, protože aktuálně zažívám složitější životní období.</t>
  </si>
  <si>
    <t>Bylo by divné, kdyby to nešlo.</t>
  </si>
  <si>
    <t>Nevím.</t>
  </si>
  <si>
    <t>Organizace pomáhá tam, kde je to podle mě nejvíc potřeba (pro někoho to může být ochrana klimatu, pro jiného světová chudoba nebo pomoc dětem...)., Organizace na mne působí důvěryhodně., Maximální množství peněz, které daruji, jde přímo na naplňování cílů organizace.</t>
  </si>
  <si>
    <t>Brontosourus, Kolovrátek, Hnus</t>
  </si>
  <si>
    <t>FB se mi docela líbí, nejsem však již úplně cílová kategorie (mám děti), takže nedokážu posoudit. Obecně jsem spíš asi v té kategorii, kdy bych mohl být dárcem a k tomu by mi možná pomohli nějaké inspirativní osobnosti, které podporují HB.</t>
  </si>
  <si>
    <t xml:space="preserve">Organizace, která skrze dobrovolnické akce pomáhá přírodě a památkám. </t>
  </si>
  <si>
    <t>nyní do žádných</t>
  </si>
  <si>
    <t>Z ústředí HB, od kamarádů.</t>
  </si>
  <si>
    <t>hlubší sociální vazby</t>
  </si>
  <si>
    <t>Inspirace zajímavých osobností, kteří HB podporují.</t>
  </si>
  <si>
    <t>konzervatismus, radost, Cody</t>
  </si>
  <si>
    <t>nelíbí: možnost vyjet si seznam článků, mapka není moc praktická, když potřebuju kontakt na Campanulu a nevím, kde má sídlo...
líbí: kontakt na jednotlivé funkce na Kanclu
Líbí: možnost dárcovství přes platební bránu kartou
nelíbí: že si v tomto případě musím sama říct o potvrzení na daně</t>
  </si>
  <si>
    <t>Dobrovolná pomoc přírodě a památkám. Ekovýchova. Tábory pro studenty nebo rodiče s dětmi za pár korun.</t>
  </si>
  <si>
    <t xml:space="preserve">PsB Prádelníci 2021? </t>
  </si>
  <si>
    <t>Web, osobní setkání na Dortu a Pražském palačinkování?</t>
  </si>
  <si>
    <t>Větší všeobecná známost HB a jeho aktivit. Třeba občas článek na Ekolistu? Ale v médiích se už občas mihneme:) 
K opakovaným darům by motivovalo vždy obratem poslat potvrzení o daru. Když mi ho někdo zapomene poslat, moc se mi nechce přispět znova. Ale nevím, jak moc můžeme mluvit do platební brány na dary kartou.</t>
  </si>
  <si>
    <t>Kamarádi, tábor, Svízel Přítula</t>
  </si>
  <si>
    <t>Více otevřít tábory pro rodiče s dětmi i lidem bez dětí.
V popisu tábora by potěšila věta: Tábor je vhodný i pro dospělé bez dětí.</t>
  </si>
  <si>
    <t>Líbí se mi, že jsou tam fotky z akcí, ale zároveň stránka není fotkama přehlcená. Možná bych přidala větší možnost, jak se do činnosti zapojit.</t>
  </si>
  <si>
    <t xml:space="preserve">Nelíbí se mi jakým způsobem jsou tam poskládané akce. Přijde mi to neuspořádané a složité proklikat se k celkovému přehledu všech akcí. </t>
  </si>
  <si>
    <t>Především tábory a akce pro děti spojené s ochranou přírody a zážitkem. Dále se stará o památky a přírodu a do této činnosti se snaží zapojit hlavně středoškoláky.</t>
  </si>
  <si>
    <t>Akce pro rodiče s dětmi.</t>
  </si>
  <si>
    <t>Především pomáhám v našem článku Vlkani a občas jsem pomáhala i v Brně přes kancl</t>
  </si>
  <si>
    <t>Třeba nabídka odměny za práci v podobě příjemného večera stráveného u kytary někde v přírodě i s přespáním.</t>
  </si>
  <si>
    <t>Možná když bych měla děti, které by chodily na oddílovky, jezdily na tábory, na víkendovky a jezdily by nadšené. To by byla motivace finančně podpořit oganizaci.</t>
  </si>
  <si>
    <t>Osobně znát lidi, kteří jsou členy organizace., Činnost organizace je mi osobně blízká (př.: milovník psů pomáhající psímu útulku).</t>
  </si>
  <si>
    <t>Táboráky, děti, čas v přírodě</t>
  </si>
  <si>
    <t>ne</t>
  </si>
  <si>
    <t>z Facebooku, z webové stránky Hnutí, od přátel a známých</t>
  </si>
  <si>
    <t>hezké fotky, jasně viditelné události a skupiny, které HB spravuje</t>
  </si>
  <si>
    <t xml:space="preserve">na nový web jsem si ještě nezvykla... zdá se mi jakoby trochu prázdný, myslím, že na mě to bílé pozadí nepůsobí úplně dobře...taky se mi občas zdá komplikovaná cesta k informacím, které zrovna hledám. </t>
  </si>
  <si>
    <t>Je to mládežnická ekologická dobrovolnická organizace. Dělají spoustu krátkých i dlouhodobých akcí na ochranu přírody i kulturních památek, věnují se i vzdělání, hlavně zážitkem a ve spojitosti s dobrovolnictvím. S místy, o která pečují, udržují dlouhodobý vztah, takže ta pomoc je udržitelná, nejde o jednorázové hurá akce.</t>
  </si>
  <si>
    <t>Vzdělávací kurzy pro mladé dospělé, mezinárodní spolupráce a iniciativy.</t>
  </si>
  <si>
    <t>Osobní kontakt</t>
  </si>
  <si>
    <t>Myslím, že je to otázka kombinace několika věcí: načasování a dávkování informací (jde-li o konkrétní roli/úkol), možná by bylo dobré to přímo vyvěsit na web/sítě s konkrétním popisem činnosti, časové zátěže a zároveň třeba možných benefitů (naučím se xyz, pomůžu s xyz úkolem, který je důležitý, seznámím se s lidmi...) a sdílení s jinými organizacemi, platformami.</t>
  </si>
  <si>
    <t xml:space="preserve">konkretizace daru je bezva, ale to už HB dělá (dárky přírodě) - možná by bylo fajn do toho zahrnout i "dárek Brontosaurovi"? </t>
  </si>
  <si>
    <t>Organizace prezentuje, že má maximální možný pozitivní dopad na cílovou skupinu, či v poli své působnosti., Organizace na mne působí důvěryhodně., Činnost organizace je mi osobně blízká (př.: milovník psů pomáhající psímu útulku).</t>
  </si>
  <si>
    <t>Dobrovolnictví, příroda, přátelství</t>
  </si>
  <si>
    <t>z Facebooku, z e-mailového Newsletteru, od přátel a známých</t>
  </si>
  <si>
    <t>Na zapojení se jako org mi tak nějak nepřijde stavěná, k zapojení se jako účastník motivuje podle mého dostatečně. (Aneb "vidím, jaké skvělé akce se pořádají, vypadá to fantasticky, je jednoznačné, že je hnutí aktivní, fotky jsou lákavé, komentáře nadšené, tohohl chci být taky součástí a tak se na akci vydám.)</t>
  </si>
  <si>
    <t xml:space="preserve">Podobně jako na FB. Podle mě dostatečně motivuje k zapojení se jako účastník, jen mi občas nováčci říkají, že by u akcí ocenili uvedení pořádajícího článku, případně vyhledávání dle. K zapojení se jako org podle mě vlastně ničím nemotivuje - web nikde o zapojení se jako org neříká, neposkytuje žádnou org podporu, já jej osobně chápu jako prostředek komunikace s veřejností, organizátorský servis je na mozku, organizátorská komunita pak na FB "organizuji v brontosauru". Na webu bych ani jedno nehledala. </t>
  </si>
  <si>
    <t xml:space="preserve">Pořádá akce, které propojují dobrovolnictví se seberozvojovým nebo zážitkovým programem a partou skvělých lidí.  </t>
  </si>
  <si>
    <t>Aktuálně se cítím zapojená docela dost. :-) Když bych měla mluvit o dalším zapojení se do už běžících projektů, pak vím, že u mě jednoznačně funguje osobní oslovení někoho z týmu či z iniciátorů. Když bych se zamyslela nad tím, co by mě zajímalo v nějaké nové formě, tak ve mně poslední tak rok rezonuje představa nějakého "programu" podpory organizátorů.</t>
  </si>
  <si>
    <t xml:space="preserve">Vím o tom asi nejčastěji z mailových newsletterů či FB výzev. Nejúčinější je osobní oslovení. A jaké informace? Že můžu organizovat to či ono, že se dělá ekostan, semtam se shání někde například kuchař nebo nějaká jiná funkce. Teď se sháněli lidi na potáborko atd. </t>
  </si>
  <si>
    <t>To je trochu moje téma :-), tak zkusím stručně. Tedy za mě
- práce s org komunitou (tj mám někde možnost sdílet, potkávám lidi, co řeší podobné věci, nepřipadám si, že jsem exot, když něco takového dělám, vidím ostatní organizátory, můžu se motivovat jejich přístupem, načerpat kousek jejich nadšení, když mi dochází, patřím k nějaké skupině, je někde prostor pro nějaké přirozené sestavování nových týmů, realizování nových plánů, zapojování těch nových)
- starat se o org seberozvoj (Tj neorganizuju jen proto, že vidím přínos akcí pro společnost, ale zároveň si uvědomuji, že mám díky tomu možnost se rozvíjet. Například skrz nějaké kurzy, zážitkové i vzdělávácí akce pro orgy atd.)
- podpora orgů (abych, kdyžorg stojí na hraně "udělat/neudělat akci, aby věděl, že mu s tím někdo pomůže, že je možnost získat podporu, radu atd. (To ale myslím, že v brontosauru fakt skvěle funguje, že všichni orgové vědí, kam se obrátit, když cokoli)
- programní zapojování nováčků. (Aneb jsem třeba absolvent Cestiček nebo třeba jen očividně schopný, aktivní účastník, tak mě hnedka někdo osloví, zda bych s nějakým konkrétním týmem nechtěl pořádat určitou akci.)
- a co se týče zapojování do nějaké neorganizátorské pomoci, tak tam myslím funguje určitě oslovování, ideálně i s dostatečným infem, abych se nebála kývnout, tedy vědět, co budu dělat, ale taky třeba, koho tam potkám nebo co tím získám. A také informování s čím se kde pomohlo, abych -až nad tím budu přemýšlet- měla pocit, že to je normální, že támhleten zas pomohl támhle, tak já pomůžu tady, že to pro mě bude fajn, užiju si to, něco se naučím, potkám fajn lidi, dostanu se na zajímavé místo. Cokoli z toho ;-)</t>
  </si>
  <si>
    <t xml:space="preserve">Moc nevím. Možná cílená propragace. Finančně podporovat Brontosaura budou podle mého spíš ti "už neaktivní", buď odrostlí brontosauři, co už mají pracovní závazky, rodinu, ale s brontosaurem by chtěli dýchat dál, ačkoli nemůžou jezdit na akce. Případně rodičové mladších účastníků a tím nemyslím jen brďo, ale i středoškoláky, vysokoškoláky. A určitě aby všichni ti věděli, že finanční dar hnutí reálně pomůže, takže možná i informovat, jak konkrétně peníze poslouží. </t>
  </si>
  <si>
    <t>nadšení, smysluplnost, komunita</t>
  </si>
  <si>
    <t>z webové stránky Hnutí, od přátel a známých</t>
  </si>
  <si>
    <t>Líbí se mi přehled, že propaguje jak akce budoucí, tak shrnuje akce minulé.</t>
  </si>
  <si>
    <t>Líbí se mi grafická stránka :)</t>
  </si>
  <si>
    <t xml:space="preserve">Pořádá akce pro veřejnost, na kterých dobrovolnickou prací pomáhá přírodě a přírodním památkám a zároveň k tomu to dělá atraktivní tím, že je k tomu doplňkový zážitkový program. Nejvíce se snaží mladé lidi zapojit do ochrany přírody a ukázat jim, že dobrovolná práce může být také zábava. </t>
  </si>
  <si>
    <t>Organizování víkendovek a táborů</t>
  </si>
  <si>
    <t>lidí z Brontosaura, z internetu, vím že je organizátorský kurz, ráda bych si ho někdy udělala, můžu pomoct prakticky s čímkoli :) práce je vždycky dost, jen se zeptat (orgů z článku), a tedy hlavně z emailu - společný email pro všechny členy zč - tam mám asi nejvíce informací k organizování a nabídek</t>
  </si>
  <si>
    <t xml:space="preserve">jasnější poptávka po pomoci na internetu (facebooku) </t>
  </si>
  <si>
    <t>nevím, možná více reklamy? (jakože v mediích, v novinách a tak)</t>
  </si>
  <si>
    <t>Příroda, kamarádi, zážitky</t>
  </si>
  <si>
    <t>Myslím, že vždy nejvíce motivuje osobní pozvání nebo výzva. Na ty virtuální reaguji málokdy.</t>
  </si>
  <si>
    <t>Líbí se mi, jak se vyvíjí a zlepšuje a nevím proč se mi moc nelíbí to zelené logo na bílém pozadí v záhlaví, přijde mi to trochu staromódní. Ale nejsem grafik.</t>
  </si>
  <si>
    <t>Vytváří prostor pro lidi, kterým není lhostejný svět okolo a neváhají přiložit ruku k dílu při obnově památek nebo péči o chráněné lokality. Člověk se při tom může užít spoustu zábavy, dozvědět se nové věci a získat nové přátele. Pro mě osobně jsou to ta nejpevnější přátelství v mém životě.</t>
  </si>
  <si>
    <t>časem asi do akcí pro rodiny s dětmi, případně dětských oddílů</t>
  </si>
  <si>
    <t>Protože to dělám, nebo se o to aspoň snažím, když to jde.</t>
  </si>
  <si>
    <t>Vědět, že jsou potřeba, osobní pozvání, motivace v nějakém cíli.</t>
  </si>
  <si>
    <t>Věďět, že jejich peníze byly smysluplně využity a na jaké věci konktrétně. 
Já osobně dávám svůj čas a energii, který bych mohla dát své rodině (a mám pocit, že ji tím trochu zanedbávám) tak už jinak nepřispívám. Až Hnutí opustím, budu to mít jinak.</t>
  </si>
  <si>
    <t>Organizace na mne působí důvěryhodně., Činnost organizace je mi osobně blízká (př.: milovník psů pomáhající psímu útulku)., Aby mi ji někdo blízký (třeba kamarád) doporučil na základě osobní zkušenosti.</t>
  </si>
  <si>
    <t>dobrovolnictví přátelství zábava</t>
  </si>
  <si>
    <t>Pro mě je HB dobré takové, jaké je, nepotřebuji ho od základů měnit. Spíš by bylo dobré se zamyslet nad tím, aby bylo atraktivní pro další generace.</t>
  </si>
  <si>
    <t>ne, díky :)</t>
  </si>
  <si>
    <t>z Facebooku, z e-mailového Newsletteru, z tištěného letáku či brožurky, od přátel a známých</t>
  </si>
  <si>
    <t>sdílíte zajímavé fotky a reportáže z akcí, spoustu lidí to určitě inspiruje se přidat</t>
  </si>
  <si>
    <t>hezká grafika, přehledný a atraktivní web</t>
  </si>
  <si>
    <t>Spojuje děti a mladé lidi se společným zájmem o přírodu a dobrodružství. Učí děti vážit si přírody, přírodě pomáhat a táhnout společně za jeden provaz.</t>
  </si>
  <si>
    <t>web, letáky, FB</t>
  </si>
  <si>
    <t>sdílet úspěchy, prezentovat se více v masmédiích</t>
  </si>
  <si>
    <t>Vaše možnosti a úspěchy</t>
  </si>
  <si>
    <t>bankovním převodem z účtu na účet, koupě drobného předmětu</t>
  </si>
  <si>
    <t>příroda, pomoc, kamarádství</t>
  </si>
  <si>
    <t>z Facebooku, z e-mailového Newsletteru</t>
  </si>
  <si>
    <t>Určitě bych modernizovala logo, pokud cílíte na lidi, kteří Brontosaura zatím neznají.</t>
  </si>
  <si>
    <t>web je hezký. Co by mě víc motivovalo? Asi víc vytěžit z fotek - akční, živé fotky řeknou víc než text.</t>
  </si>
  <si>
    <t>Sbližuje lidi při dobrovolné pomoci přírodě. Prohlubuje enviromentální cítění mladých.</t>
  </si>
  <si>
    <t>Už žádných</t>
  </si>
  <si>
    <t>Dobrovolníci dřív byli na návštěvě na našem táboře. Pak z Facebooku.</t>
  </si>
  <si>
    <t>větší mediální známost, možná cílení na lokální podporu v místech, ke brontosauři působí.</t>
  </si>
  <si>
    <t>Organizace pomáhá tam, kde je to podle mě nejvíc potřeba (pro někoho to může být ochrana klimatu, pro jiného světová chudoba nebo pomoc dětem...)., Organizace prezentuje, že má maximální možný pozitivní dopad na cílovou skupinu, či v poli své působnosti., Činnost organizace je mi osobně blízká (př.: milovník psů pomáhající psímu útulku).</t>
  </si>
  <si>
    <t>dobrovolnictví, přátelství, péče o přírodu</t>
  </si>
  <si>
    <t>Facebook HB mě dost baví - ráda sleduju jeho příspěvky. Když jsem si ho ale pozorněji díky předchozí otázce projížděla, nebyla jsem si právě jistá dvěma věcmi: jak moc motivuje k tomu, aby lidé darovali, a tím, jak moc motivuje k tomu, aby lidé organizovali brontí akce. V podstatě jsem nenašla žádnou přímou výzvu k tomu, abych darovala nebo abych organizovala (nepočítám-li brontí skupiny pro organizátory, tam by to nebyla pravda - co se týká organizování). Myslím, že FB HB (:-)) dělá dobré jméno, ale pokud by měl přímo motivovat k dárcovství nebo většímu zapojování do organizování, chybí mi tam přímá výzva či komunikační kampaň.</t>
  </si>
  <si>
    <t>Web HB je, myslím, vcelku přehledný. Znovu jsem si ho víc projížděla díky předchozí otázce. Obsah se mi moc líbí (protože mám HB opravdu ráda), info, co potřebuji, vcelku rychle zjistím. (Hlavně se teď po návštěvě chci zúčastnit řady akcí! :-)) Líbí se mi i rozložení, cením si optimalizace pro mobil. 
Vážím si i toho, že hned na hlavní stránce je výzva "Podpoř nás". Jen bych tohle tlačítko víc zvýraznila, připadá mi, že v menu trochu zapadá (napadá mě třeba: "vizuální rozdělení" menu - s mezerou - jako to má https://www.propamatky.info/cs/hlavni-strana/; nebo jinak barevné tlačítko jako to má https://nevypustdusi.cz/; nebo jinak barevné úplně samostatné tlačítko jako to má https://www.amnesty.cz/). K motivaci návštěvníků webu do zapojení do organizování mi asi taky taky chybí přímá výzva.</t>
  </si>
  <si>
    <t>Skvělé akce, kterými pomáhá přírodě, památkám a rozvíjí člověka. Jedinečně propojuje dobrovolnictví se zážitky.</t>
  </si>
  <si>
    <t>Aktuálně jsem vcelku hodně zapojená do nejrůznějších brontosauřích akcí (krátkodobých i dlouhodobějších), a tak teď nekážu vymýšlet, do čeho bych se ještě zapojila. Ale věřím, že něco nového časem zase vykrystalizuje. :-)</t>
  </si>
  <si>
    <t>V rámci ZČ, nejčastěji ale od dalších členů HB.</t>
  </si>
  <si>
    <t>Přímá výzva? Ať už v newsletteru nebo v brontosauřích skupinách, klidně i na FB, pokud mohou být dobrovolníci i nečleny. Možná sdílení příběhů dobrovolníků a dobrovolnic - co to komu dalo, co dělal/a, co se naučil/a, co koho bavilo....</t>
  </si>
  <si>
    <t>Opět - přímá výzva. Otázka je, na jaké dárce HB cílí. Zda jsou to individuální dárci, firmy apod. ... Z lidí hádám, že to jsou individuální dárci (ale ve firmách jsou taky lidi :-)). Oslovovat, oslovovat, oslovovat - na webu (právě výrazným tlačítkem), osobně (na veřejných akcích)... Což se týká i zapojování lidí do organizování a dobrovolničení.</t>
  </si>
  <si>
    <t>smysl, příroda &amp; radost</t>
  </si>
  <si>
    <t>Anglická verze nefunguje dobře, menu je stále v češtině a při přechodu na jinou stránku je potřeba ji znovu přepnout do EN. Někdy přepnutí do EN hodí na jinou stránku.</t>
  </si>
  <si>
    <t>Sdružuje lidi hlavně mladé a se zájmem o dobrovolnickou činnost, organizuje akce kde se lze snadno seznámit, a kde je na programu dobrovolnická práce nějakého druhu. Sem tam i nějaké užitečné školení.</t>
  </si>
  <si>
    <t>Žádných, sorry, už nemám motivaci udělat si na Brontosaura čas, jako dříve.</t>
  </si>
  <si>
    <t>Organizace pomáhá tam, kde je to podle mě nejvíc potřeba (pro někoho to může být ochrana klimatu, pro jiného světová chudoba nebo pomoc dětem...)., Aby mi ji někdo blízký (třeba kamarád) doporučil na základě osobní zkušenosti., Maximální množství peněz, které daruji, jde přímo na naplňování cílů organizace.</t>
  </si>
  <si>
    <t>Nemám názor, co by HB mělo dělat víc nebo míň.</t>
  </si>
  <si>
    <t>Osobně znát lidi, kteří jsou členy organizace.</t>
  </si>
  <si>
    <t>koupě drobného předmětu, podpořit účastí na charitativní akci (běh, divadelní představení)</t>
  </si>
  <si>
    <t>z tištěného letáku či brožurky</t>
  </si>
  <si>
    <t>Nemám výhrad :-)</t>
  </si>
  <si>
    <t>Je to dobrovolnické hnutí, které pořádá pracovně-zážitkové akce s cílem ochrany přírody nebo obnovy památek.</t>
  </si>
  <si>
    <t>Až mi odrostou děti z plínek, tak uvidíme :-)</t>
  </si>
  <si>
    <t>Letáky, webové stránky, kamarádi</t>
  </si>
  <si>
    <t>Citlivé skloubení propagace aktivit HB s různými nadnárodně tlačenými trendy/mediální lobby "hnutí za klima" - z jedné strany dát hledající (se) mládeži srozumitelně najevo, že pro životní prostředí je lepší něco málo konkrétního vykonat, než demonstrovat za "utažení šroubu" shora (a de facto za další výdělky do kapes vyvolených z našich daní - viz solární baroni). Na druhé straně je třeba nenechat se zatáhnout do fanatického křiklounství, ale ponechat si pohodový styl, který HB jistě velice prospívá.</t>
  </si>
  <si>
    <t>Více ukazovat, na co dané peníze konkrétně jdou - viz např. povedený slogan "Dejte jim na budku".</t>
  </si>
  <si>
    <t>Organizace pomáhá tam, kde je to podle mě nejvíc potřeba (pro někoho to může být ochrana klimatu, pro jiného světová chudoba nebo pomoc dětem...)., Organizace prezentuje, že má maximální možný pozitivní dopad na cílovou skupinu, či v poli své působnosti., Organizace na mne působí důvěryhodně., Aby mi ji někdo blízký (třeba kamarád) doporučil na základě osobní zkušenosti., Maximální množství peněz, které daruji, jde přímo na naplňování cílů organizace.</t>
  </si>
  <si>
    <t>Příroda, památky, zážitky</t>
  </si>
  <si>
    <t>Nesnažte se být většími aktivisty, držte se svého za desetiletí osvědčeného stylu - Greta je jen jedna :-)</t>
  </si>
  <si>
    <t>Zůstaňte sami sebou, nesklouzněte k aktivistickému křiklounství, ale buďte více vidět v nových médiích/sociálních sítích, kde na Vás mohou narazit mladí, kteří hledají, co smysluplného dělat. Dotazník mě nad očekávání bavil.</t>
  </si>
  <si>
    <t>Brontosauři pořádají akce pro mladé lidi, víkendové, tábory. Liší se tím, že se na těch akcích většinou i pracuje. Vřele doporučuji!</t>
  </si>
  <si>
    <t>Dort 50</t>
  </si>
  <si>
    <t>musí o tom vědět a mít na to čas</t>
  </si>
  <si>
    <t>musí brontosaura znát a mít nějaké peníze</t>
  </si>
  <si>
    <t>kamarádi, akce, radost</t>
  </si>
  <si>
    <t xml:space="preserve">Pomáhá tam, kde stát ne. Rozvíjí mladé lidi a umožňuje jim víc poznat svět, sebe i ostatní. (no jen mezi náma....poslední dobou už tohle přestává být pravda. Akce s pořádným programem sou spíš výjimka) </t>
  </si>
  <si>
    <t>Pracovně prožitkové. Tábory i víkendovky.</t>
  </si>
  <si>
    <t>Střední bez maturity/Vyučen</t>
  </si>
  <si>
    <t>Jsem velmi aktivní brontík</t>
  </si>
  <si>
    <t>Vědět to, jsem štěstím bez sebe.</t>
  </si>
  <si>
    <t>Organizace pomáhá tam, kde je to podle mě nejvíc potřeba (pro někoho to může být ochrana klimatu, pro jiného světová chudoba nebo pomoc dětem...)., Aby organizace prokázala, že je uznávaná mezi odborníky., Maximální množství peněz, které daruji, jde přímo na naplňování cílů organizace.</t>
  </si>
  <si>
    <t>pomoc, zábava , vzdělání</t>
  </si>
  <si>
    <t>Zasloužilí členové můžou jezdit jen na akce pro rodiče s dětmi, nebo na velmi podřadné akce téměř bez programu. To je vůči nim velice nevděčné. Oni totiž i starší stojí o pořádný program.</t>
  </si>
  <si>
    <t>Nedokážu přesně říct, FB jsem jen rychle proběhl a nemám teď čas to podrobně zkoumat.</t>
  </si>
  <si>
    <t>Stejně jako odpověď na otázku č. 4.</t>
  </si>
  <si>
    <t xml:space="preserve">Pořádá akce, na kterých se pečuje o přírodu nabo památky. </t>
  </si>
  <si>
    <t>Aktuálně do žádných</t>
  </si>
  <si>
    <t>Na webu, FB, u vedení nějakého ZČHB.</t>
  </si>
  <si>
    <t>Žítková, Hutě, senoseč</t>
  </si>
  <si>
    <t>-</t>
  </si>
  <si>
    <t>.</t>
  </si>
  <si>
    <t>Supr akce pro nejen mladý lidi :-)</t>
  </si>
  <si>
    <t>PsB, víkendovky</t>
  </si>
  <si>
    <t>na FB</t>
  </si>
  <si>
    <t>osobní příklad</t>
  </si>
  <si>
    <t>účast na vydařené akci</t>
  </si>
  <si>
    <t>hry, program, alkohol</t>
  </si>
  <si>
    <t>tohle není můj obor</t>
  </si>
  <si>
    <t>jsem mimo hlavní záběr HB- jsem spíš prarodič s dětmi a těm se tyhle stránky moc nevěnují ;-)</t>
  </si>
  <si>
    <t>akce pro "mladé" s prací v přírodě a na památkách</t>
  </si>
  <si>
    <t>nemám kapacitu na další organizační akce, organizuju v jiných "hnutích"</t>
  </si>
  <si>
    <t>to vím odjakživa; občas si přečtu newsletter</t>
  </si>
  <si>
    <t>to nevím</t>
  </si>
  <si>
    <t>dobře prezentovat příklady užitečné práce</t>
  </si>
  <si>
    <t>přátelé, příroda, práce</t>
  </si>
  <si>
    <t>Patřím mezi "členy" blížící se šedesátce, tak jsou mé odpovědi mimo hlavní cílovou skupinu HB. Tak se omlouvám.....</t>
  </si>
  <si>
    <t xml:space="preserve">Po dosavadní pestré zkušenosti s organizováním už žádných. Max. do takových, kde si všechno můžu zařídit sama, bez pomoci ústředí, RC nebo jiných organizátorů z HB, kteří jsou pouze "známí". Protože na ně bývá převážně malý spoleh. </t>
  </si>
  <si>
    <t>Nejprve jsem se to dozvedela v nasem clanku (Zemechvaly) pri zajistovani chodu a pak na Rade HB a na VH HB. Uz jsem si prosla nejruznejsimi rolemi od hospodare ZC po VV.</t>
  </si>
  <si>
    <t>1) Kdyby HB nebyla jako organizace tak ztuhla a v ridicim jadru nefunkcni. (S ustredim je velmi tezka komunikace a veci se nechavaji vyhnivat. Nekoho to demotivuje drive a nekoho pozdeji.) 2) Kdyby bylo zapojeni v danych funkcich lepe ocenovano a kdyby nebyla obava, ze jakmile funkci prijmu, uz se ji jen tezko zbavim.
3) kdyby byla poskytnuta lidem v danych funkcich nalezita vnitrni podpora - prehledne informace, potrebne dokumenty, konzultace.</t>
  </si>
  <si>
    <t>Vyber penez na konkretni pocin (forma vyzvy). Napr. Prispejte na opravu teto kaplicky, ktera ma takovou a takovou historii atd.</t>
  </si>
  <si>
    <t>Organizace pomáhá tam, kde je to podle mě nejvíc potřeba (pro někoho to může být ochrana klimatu, pro jiného světová chudoba nebo pomoc dětem...)., Organizace na mne působí důvěryhodně.</t>
  </si>
  <si>
    <t>priroda, kamaradi , nedorozumeni (a k tomu nepojmenovatelny pocit zbytecne namahy a vycerpani)</t>
  </si>
  <si>
    <t>Dynamicnost v jakem smeru? Ve stridani lidi na ustredi, VV a KRK? Pak by méla byt nizsi. V posouvani veci kupredu nebo napr vyhledavani novych prilezitosti a moznosti, kde je pomoc dobrovolniku opravdu potreba? Rozhodne by mela byt vyssi.</t>
  </si>
  <si>
    <t>Prace Hnuti s mladezi realizovaná predevsim jednotlivymi organizatory - a tady nejvic zalezi na zkusenosti a softskills jednotlivych orgu. Nekteri jsou zkuseni a poskytuji pro mlade lidi skvele, inspirativni a pritom bezpecne prostredi pro seberozvoj. Jako ucastnik jsem se ale casteji setkala s orgy, kteri se teprve sami ucili a nemeli veci uplne pod kontrolou (vzpominam i na sve vlastni org-zacatky) nebo i s temi, kteri i pres zkusenosti nepracovali s lidmi, jak by se patrilo.</t>
  </si>
  <si>
    <t>Aktuální fotky z akcí a informace o akcích</t>
  </si>
  <si>
    <t>aktuality, seznamy akcí, fotky</t>
  </si>
  <si>
    <t xml:space="preserve">Organizace, která sdružuje mladé lidi s podobným zájmem o vzdělávání, výchovu a osvětu, praktickou péči o přírodu a památky. A pomocí dobrovolníků se o tuto přírodu a památky stará po celé ČR. Hnutí tvoří i starší lidi, kteří si prošli různými aktivitami HB - tábory, víkendovky a akce. HB má přesah i do ciziny - Himaláje, Banát, a další země. </t>
  </si>
  <si>
    <t xml:space="preserve">No mě ted čekají mateřské povinnosti, takže stačí jak jsme zapojená ted - členka ZČ HB SEVER Krkonoše, členka Klubu HB Zelený dům. </t>
  </si>
  <si>
    <t>Jelikož jsem člen ZČ HB a Klubu HB a dobrovolníky sháním a sama jsem dobrovolníkem</t>
  </si>
  <si>
    <t xml:space="preserve">No o tom také poslední dobrou přemýšlím, jelikož nám dobrovolníci ubývají. No oslovením mladých lidí, které by zajímala příroda a památky, ale z mé zkušenosti vyplývá, že nemají čas a že si ho ani nechtějí udělat. Doba je uspěchaná a všichni se za něčím ženou. </t>
  </si>
  <si>
    <t xml:space="preserve">No asi konkrétní věci na co ty finance budou použity a proč je potřebujeme. No a taky  konkrétní zapojení lidí do dané věci/akce. </t>
  </si>
  <si>
    <t>Organizace pomáhá tam, kde je to podle mě nejvíc potřeba (pro někoho to může být ochrana klimatu, pro jiného světová chudoba nebo pomoc dětem...)., Činnost organizace je mi osobně blízká (př.: milovník psů pomáhající psímu útulku)., Maximální množství peněz, které daruji, jde přímo na naplňování cílů organizace.</t>
  </si>
  <si>
    <t>příroda, dobrovolníci, pomoc</t>
  </si>
  <si>
    <t>Dobrovolnická činnost mládeže na pomoc přírodě a památkám.</t>
  </si>
  <si>
    <t>Na webových stránkách.</t>
  </si>
  <si>
    <t>Mělo by jim to něco dát. Zkušenosti, zážitky, nové známé...</t>
  </si>
  <si>
    <t>Přesvědčení, že to má smysl. Nějaká, třeba symbolická protihodnota.</t>
  </si>
  <si>
    <t>Mládí, příroda, památky.</t>
  </si>
  <si>
    <t xml:space="preserve">Je to dost subjektivní. </t>
  </si>
  <si>
    <t>z Facebooku, Z Cestiček</t>
  </si>
  <si>
    <t>Potencionální nováčky by určitě motivovalo kdyby si poslechli videorozhovor s česrtvým účastníkem, který je např. Po prvním letním táboře. Případně založit cdlou fcb. skupinu, která by prostředím ale i tématicky cílila na hodnoty potenciálních brontíků. Tedy např. Příspěvkem " co s počítačem nikdy nezažiješ - larpová víkendovka od Fénixe a na to napasovat rozhovor s klukama z fénixu, kteří jsou schopni mladé pc hráče pěkně namotivovat do bitky reálné " A to je myslím docela super nápad !</t>
  </si>
  <si>
    <t>Pro potencíální prvoúčastníky vidím důležité, aby viděli přímo do atmosféry akce jako první věc po jejím rozevření. Mohli se nacítit že jsme fakt úplně přirozený a fajn lidi.
Myslím, že by mělo efekt alespoň k letním táborům vždy vytvořit motivační video, kde se hodně mluví a podobně mladí účastníci, pokud to tak cítí, do něj řeknou pár vět o tom, proč by jsi měl zrovna na tuto akci měl jet. Cílil bych na otázky typu "co vnímáš že jsi na této akci překonal - předsudky obavy... "</t>
  </si>
  <si>
    <t>Hnutí Brontosaurus propojuje zážitkový program v krásných zákoutích naší země s dobrovolnickou činností. V dané lokalitě účastníci zažijí vymazlený program a s novými lidmi pomohou něco udělat pro tamější přírodu. Takto mezi sebou mohou mimo jiné navázat kvalitní dlouhodobé vztahy. Taková aktivita má osobní význam jak pro přírodu, tak pro účastníka samotného.</t>
  </si>
  <si>
    <t>Víkendovky</t>
  </si>
  <si>
    <t>Z Valných našeho Rozruchu, kde jsou tyhle role rozdělovány. Myslím že jinde ne.</t>
  </si>
  <si>
    <t>To budou lidi kteří už si s hnutím něco zažili.
Tedy otázka, jak získat nováčky, jak je " zapálit ".
A jak podnítit ty stávající ?
Můj nápad je, pokud se v závěru akcí, hlavně táborů dávají zpětnovazební letáčky papírové ( potom z domu už nejsou poblíž orgové pro přímou odpověď, rozhovor ), nabídnout účastníkovi pomáhající role s tím že by u každé bylo napsáno, který org by ti s ní pomohl- vysvětlil, provázel a byl k dispozici )</t>
  </si>
  <si>
    <t>Evivalentní odpověď jako k otázce 22. Jaké lidi máte na mysli, členy nebo i nečleny ? Na tuto otázku nejde přímo odpovědět- viz. 22</t>
  </si>
  <si>
    <t>Organizace pomáhá tam, kde je to podle mě nejvíc potřeba (pro někoho to může být ochrana klimatu, pro jiného světová chudoba nebo pomoc dětem...)., Maximální množství peněz, které daruji, jde přímo na naplňování cílů organizace., Přispívám na hithitu</t>
  </si>
  <si>
    <t>Zvíře, kytara, něco nadčasového ( je to divné ale pravdivé )</t>
  </si>
  <si>
    <t>S tímto názorem nebudou památkáři souhlasit, ale tyto mladým lidem již tolik neříkají. Do budoucna si připomínejme a držme i ty svátky kdy např. někdy v budoucnu vznikne Evropské sdružení zavazující všechny státy k ekologické zodpovědnosti a s tím spojenými nekompromisními standardy. 
Podobně jako Evropská Unie, která půjde spolu s COVID postupně do háje zde určité systémy byly již vytvořeny.  
Jen by vedly k takovým závěrům, že brambory kdyby již nebyly objeveny by se k nám nesměly dovážet...
COVID opravdu pomáhá. Jen to musíme vnímat čistě Brontosaursky. To mi jsme největším nepřítelem přírody, momentálně.
Vnímám, že současná generace zde potřebuje tvořit. Ne památkařit. Přetvořit nefunkční a sobecké systémy k návratu k přirozenému způsobu života v souladu s přírodou. Ano, v památkách  měly tento kult návratu ke kořenům drtivě starší generace, které si ale prožily velmi odlišná mládí než nynější mladí.</t>
  </si>
  <si>
    <t xml:space="preserve">K této kategorii nemám příslušné zkušenosti. </t>
  </si>
  <si>
    <t>Obecne nemam rada facebook, takze kdyz uz fb vyuzivam k Brontoucelum, je to spise tak, ze pisu soukromou zpravu oblibenym brontikum a domlouvam se s nimi na vikendovku, na kterou bych chtela jet.</t>
  </si>
  <si>
    <t>Libi se mi prehledne usporadani vikendovek = jednotny format. Zmena asi zadna, mam nabity program ve skole, v praci i ve skautu a navstevovani vikendovek je pro me maximum, co muzu v HB delat.</t>
  </si>
  <si>
    <t>Pomaha pamatkam a prirode, sdruzuje bezva lidi s chuti neco delat a tvorit prijemnou atmosferu pro sebe i okoli.</t>
  </si>
  <si>
    <t>Web</t>
  </si>
  <si>
    <t>polozka do CV, "certofikat"</t>
  </si>
  <si>
    <t>workshopy, prime osloveni, ze si to zaziji</t>
  </si>
  <si>
    <t>Organizace pomáhá tam, kde je to podle mě nejvíc potřeba (pro někoho to může být ochrana klimatu, pro jiného světová chudoba nebo pomoc dětem...)., Aby organizace prokázala, že je uznávaná mezi odborníky., Organizace na mne působí důvěryhodně.</t>
  </si>
  <si>
    <t>ekologie, priroda, vikendovky</t>
  </si>
  <si>
    <t>Lidi nad 30 stale jezdi na vikendovky ;)</t>
  </si>
  <si>
    <t>Dělá spoustu užitečných věcí pro přírodu a památky.</t>
  </si>
  <si>
    <t>čištění studánek, oprava památek</t>
  </si>
  <si>
    <t>informace</t>
  </si>
  <si>
    <t>zviditelnění výsledků</t>
  </si>
  <si>
    <t>dotazník moc dlouhej</t>
  </si>
  <si>
    <t>mno....facebook není to, co podle motivuje k zapojení. S tím, co tam je jsem spokojená.</t>
  </si>
  <si>
    <t>design je v pohodě, ale je nepřehledný. Stále pořádně neumím najít kontrétní akce a kdo je pořádá. Také mi vadí, že nelze dohledat akce minulé. Ale to moc dobře víte.</t>
  </si>
  <si>
    <t xml:space="preserve">Výchova mládeže k udržitelnému způsobu života. Organizování pracovně-zážitkových akcí (dobrovolnictví). Tábory a víkendovky nejen pro děti, ale i pro dospělé.  </t>
  </si>
  <si>
    <t>pracovně-zážitkové víkendové akce</t>
  </si>
  <si>
    <t>ptám se...</t>
  </si>
  <si>
    <t>já fakt nevím...musí mít vztah k Brontosauru. Spíš jde o tom, že lidi (starší) neví, že HB ještě existuje a když jim to řeknu bývají mile překvapeni. Zvenku prý také působíme jako uzavřená organizace, jako šílení ekologové :)</t>
  </si>
  <si>
    <t>pomoc v lokalitě, kde žijí - spolupráce s daným místem (aby se o nás vědělo). Dobře komunikovat, co děláme, ať si to přijdou zkusit.</t>
  </si>
  <si>
    <t>zážitky, přátelství, dobrovolnictví</t>
  </si>
  <si>
    <t xml:space="preserve">uuuuuufffff :D </t>
  </si>
  <si>
    <t>sama nemám fb a nehodlám si ho prohlížet</t>
  </si>
  <si>
    <t>Více volného času - až dostavíme dům a děti budou větší.</t>
  </si>
  <si>
    <t>Smysluplné akce pro mladé lidi na pomoc památkám  přírodě. Je tam přátelská pohodová atmosféra, člověk najde nové přátele, a ještě se může smysluplně zapojit, rozvíjet, něco naučit.</t>
  </si>
  <si>
    <t>Momentálně do ničeho</t>
  </si>
  <si>
    <t>od jiných členů, z newsletteru, vždycky tomu tak bylo</t>
  </si>
  <si>
    <t>nevím</t>
  </si>
  <si>
    <t>Museli byste o finance aktivněji lidi žádat - já jsem jednou darovala, ale nikdo mě po čase aktivně neoslovil s žádostí o další dar. Finance posílám jen tam, kde o ně opravdu usilují.</t>
  </si>
  <si>
    <t>Osobně znát lidi, kteří jsou členy organizace., Organizace pomáhá tam, kde je to podle mě nejvíc potřeba (pro někoho to může být ochrana klimatu, pro jiného světová chudoba nebo pomoc dětem...)., Aby organizace prokázala, že je uznávaná mezi odborníky., Organizace na mne působí důvěryhodně., Činnost organizace je mi osobně blízká (př.: milovník psů pomáhající psímu útulku).</t>
  </si>
  <si>
    <t>pomoc, příroda, kamarádi</t>
  </si>
  <si>
    <t xml:space="preserve">Pomáhá přírodě a památkám, nabízí smysluplný program pro mladé lidi. </t>
  </si>
  <si>
    <t>Organizace pomáhá tam, kde je to podle mě nejvíc potřeba (pro někoho to může být ochrana klimatu, pro jiného světová chudoba nebo pomoc dětem...)., Organizace na mne působí důvěryhodně., Činnost organizace je mi osobně blízká (př.: milovník psů pomáhající psímu útulku)., Aby mi ji někdo blízký (třeba kamarád) doporučil na základě osobní zkušenosti., Maximální množství peněz, které daruji, jde přímo na naplňování cílů organizace.</t>
  </si>
  <si>
    <t xml:space="preserve">vikendove akce zamerene na dobrovolnictvi, ekologii. Vzdelava v tomto smeru mlade lidi. </t>
  </si>
  <si>
    <t>Osobně znát lidi, kteří jsou členy organizace., Organizace na mne působí důvěryhodně., Maximální množství peněz, které daruji, jde přímo na naplňování cílů organizace.</t>
  </si>
  <si>
    <t>priroda ekologie dobrovolnictvi</t>
  </si>
  <si>
    <t xml:space="preserve">Na FB obecně téměř nechodím, považuji jej spíše ztrátu vzácného času, takže s tímto neporadím. </t>
  </si>
  <si>
    <t xml:space="preserve">Mě se web líbí takový, jaký je, nezměnila bych. </t>
  </si>
  <si>
    <t xml:space="preserve">Zaštiťuje lidi a dobrovolníky, kteří mají společný zajem: příroda a zájem o ní. Zkrátka příroda jim není lhostejná. </t>
  </si>
  <si>
    <t xml:space="preserve">V současné době na RD asi do žádné. </t>
  </si>
  <si>
    <t xml:space="preserve">Vlastně nevím. </t>
  </si>
  <si>
    <t xml:space="preserve">Nevím. </t>
  </si>
  <si>
    <t xml:space="preserve">Asi, když z toho budou i samotní dárci něco hmotného mít.. </t>
  </si>
  <si>
    <t>Organizace pomáhá tam, kde je to podle mě nejvíc potřeba (pro někoho to může být ochrana klimatu, pro jiného světová chudoba nebo pomoc dětem...)., Organizace na mne působí důvěryhodně., Organizace je věhlasná, tj. zná ji mnoho lidí.</t>
  </si>
  <si>
    <t xml:space="preserve">Lidé, příroda, společná věc </t>
  </si>
  <si>
    <t xml:space="preserve">Ani ne. </t>
  </si>
  <si>
    <t>e-mailem</t>
  </si>
  <si>
    <t>jnemám nastudováno</t>
  </si>
  <si>
    <t>nemám nastudováno</t>
  </si>
  <si>
    <t>Motivuje lidi k zájmu o přírodu a životní prostředí hravou a přemýšlivou formou, zároveň s osvědčeným "přilož ruku k dílu"...</t>
  </si>
  <si>
    <t xml:space="preserve">Propagace na národní úrovni - spolupráce s vlivnými společenskými strukturami
</t>
  </si>
  <si>
    <t>osobně</t>
  </si>
  <si>
    <t>lepší propagace a bonusy</t>
  </si>
  <si>
    <t>srozumitelné a obecně pozitivní cíle</t>
  </si>
  <si>
    <t>nadšení, mládí, pomoc</t>
  </si>
  <si>
    <t>ne :-)</t>
  </si>
  <si>
    <t>ne, díky</t>
  </si>
  <si>
    <t xml:space="preserve">Hnutí brontosaurus pořádá převážně pracovně zážitkové akce hlavně pro mladé lidi většinou v ČR, ale i v cizině.  Na těchto víkendových nebo delších prázdninových akcích se společně  starají o nějakou přírodní lokalitu, nebo pomáhají s opravou kulturní památky a tráví společně čas na výletech nebo hraním her. Je možné se zapojit i do vedení akcí </t>
  </si>
  <si>
    <t xml:space="preserve">Vzhledem k svému věku a pracovní i jiné vytíženosti už asi bohužel do žádných. </t>
  </si>
  <si>
    <t>Organizace pomáhá tam, kde je to podle mě nejvíc potřeba (pro někoho to může být ochrana klimatu, pro jiného světová chudoba nebo pomoc dětem...)., Maximální množství peněz, které daruji, jde přímo na naplňování cílů organizace.</t>
  </si>
  <si>
    <t>Fajn parta lidí s pozitivním vztahem k přírodě a k životu.</t>
  </si>
  <si>
    <t>nezajima mne FB obecne, nemam jej zrizeny, proto nelze prochazet FB stranky, vadi mi obecna politika FB</t>
  </si>
  <si>
    <t>bez pripominek</t>
  </si>
  <si>
    <t>jde o setkani altruistickych lidi spojenych s praci. Prace byva v prirode nebo na kulturnich pamatkach</t>
  </si>
  <si>
    <t>uz jsem mimo HB</t>
  </si>
  <si>
    <t>infromace mam z mych zkusenosti a temer kazda neziskovka vita dobrovolniky</t>
  </si>
  <si>
    <t>netusim</t>
  </si>
  <si>
    <t>osobni ucast na akcich</t>
  </si>
  <si>
    <t>Osobně znát lidi, kteří jsou členy organizace., Organizace na mne působí důvěryhodně., Činnost organizace je mi osobně blízká (př.: milovník psů pomáhající psímu útulku).</t>
  </si>
  <si>
    <t>pohoda, kamaradi, vzpominky</t>
  </si>
  <si>
    <t>z e-mailového Newsletteru, od přátel a známých, od spoluorganizátorů</t>
  </si>
  <si>
    <t>HB dává mladým lidem smysl života, rozumný pohled na svět kolem nás, přátele, manželky a děti. A snad i návod na zachování obyvatelného světa pro ty děti a možná i děti jejich dětí.</t>
  </si>
  <si>
    <t xml:space="preserve">Víkendovky v Srbech a na Kokořínsku - tak, jakou už dlouho. </t>
  </si>
  <si>
    <t>Příroda, radost, láska</t>
  </si>
  <si>
    <t>FB se mi líbí.</t>
  </si>
  <si>
    <t>Uvítal bych rychlé odkazy "Víkendovky" a "Tábory". Filtr akcí v sekci "Dobrovolnické akce" mi přijde trochu matoucí.
Nenašel jsem podrobnější informace o brontosauřích klubech.</t>
  </si>
  <si>
    <t>Pořádá dobrovolnické akce pro mládež zaměřené na ochranu přírody a kulturních památek, hlavně v ČR. Kromě dobrovolnické práce se tam také hrají různé hry, často vycházející ze zážitkové pedagogiky. HB má i dětské oddíly.</t>
  </si>
  <si>
    <t>Víkendovky, možná tábory.</t>
  </si>
  <si>
    <t>Znám to z vlastní zkušenosti a od kamarádů.</t>
  </si>
  <si>
    <t>Víc prezentovat, jak je to důležité a pro dobrovolníky obohacující. Vyjadřovat uznání dobrovolníkům.</t>
  </si>
  <si>
    <t>Třeba prezentovat různé úspěšné projekty/výsledky, kde byly finanční dary využívány.</t>
  </si>
  <si>
    <t>Osobně znát lidi, kteří jsou členy organizace., Činnost organizace je mi osobně blízká (př.: milovník psů pomáhající psímu útulku)., Maximální množství peněz, které daruji, jde přímo na naplňování cílů organizace.</t>
  </si>
  <si>
    <t>Přátelé, zážitky, Život.</t>
  </si>
  <si>
    <t xml:space="preserve">Ekologie v malém převedená do praxe. S těmi, co se přivazují řetězy ke stromu, nemáme nic společného. </t>
  </si>
  <si>
    <t>Na to už jsem moc stará. Až doroste dítě, možná tak k nějakému Brďu...</t>
  </si>
  <si>
    <t>web, mail, ale hlavně kamarádi</t>
  </si>
  <si>
    <t>Hlavně je odchyťte jako studenty, nejlépe vejšky. Pak už není čas.</t>
  </si>
  <si>
    <t>Spousta strávených pěkných chvil v minulosti a pravidelný výdělek v současnosti:-)</t>
  </si>
  <si>
    <t>Osobně znát lidi, kteří jsou členy organizace., Činnost organizace je mi osobně blízká (př.: milovník psů pomáhající psímu útulku)., Aby činnost pojímala odspodu a komplexně. Víc jako Postavme školu v Africe a méně jako Angelina Jolie.</t>
  </si>
  <si>
    <t>Nůžky na nálety, lehký spánkový deficit a hlavně hry</t>
  </si>
  <si>
    <t>Práce s mládeží je vtipný pojem. Zvlášť proto, že, když jsem byla mládež, tak se se mnou nijak zvlášť nepracovalo. Jela jsem se bavit a jen tak mimochodem udělala nějakou užitečnou práci a pochytila pár přírodovědných zajímavostí. A tak to má být.</t>
  </si>
  <si>
    <t>nikde</t>
  </si>
  <si>
    <t>facebook nepoužívám a nechci používat</t>
  </si>
  <si>
    <t>příroda a přátelé</t>
  </si>
  <si>
    <t>jednatel a společník s.r.o.</t>
  </si>
  <si>
    <t>Osobně znát lidi, kteří jsou členy organizace., Organizace pomáhá tam, kde je to podle mě nejvíc potřeba (pro někoho to může být ochrana klimatu, pro jiného světová chudoba nebo pomoc dětem...)., Organizace na mne působí důvěryhodně., Činnost organizace je mi osobně blízká (př.: milovník psů pomáhající psímu útulku)., Maximální množství peněz, které daruji, jde přímo na naplňování cílů organizace.</t>
  </si>
  <si>
    <t>příroda, přátelství, formace mladých lidí</t>
  </si>
  <si>
    <t>Dotazník mi spadl do složky Hromadné, ale objevila jsem ho :)
Koukám na to. Na stránce přibývá neustále spousta pozvánek na akce a reportů z akcí proběhlých. Fotky jsou supr a textace očekávaná, takhle po zkouknutí pár příspěvků mám chuť někam jet a mrzí mě, že jsem se letos nevydala na žádný tábor a to už jsem taková trochu přerostlá, co teprve za rok... :D Taková voňavá mucholapka na prvoúčastníky. ;)
Příspěvky mi přijdou malinko na jedno brdo. Vlastně se to asi čeká, ale zdají se mi trochu neosobní a prvoplánově pozitivní s nadšeným vykřičníkem za každou větou. Vůbec nechci kritizovat, je mi jasné, že takhle se copywriting dneska dělá a sama bych to nezvládla o nic líp. Myslím, že typický účastník a člen HB by zvládl i něco hlubšího. Dost by mě potěšil třeba nějaký rozhovor s někým z ústředí (Cody, Švára, Terka,...), nějaký osobní příběh, zábavná historka z tábora. Zajímavá zpětná vazba od účastníka. Něco malinko osobnějšího, co by mi dodalo pocit, že jsme opravdu komunita, nejen, že si každý něco kutí ve svém článku a vlastně není moc snaha nebo důvod komunitu napříč články tvořit. Něco, co by mi dodalo radost, že jsem její součástí, a chuť víc se zapojit. 
Já osobně se vždycky nechám do organizace nějaké akce spíš tak namočit, někdo mě přizve a mně se nejdřív moc nechce, protože to není snadné a zabírá to hodně času a vím, že je pro mě spolupráce v týmu ještě distančně napříč republikou těžká, kolikrát akce nedopadne podle mých představ a nemám z ní bezprostředně radost, ale dlouhodobě mi to dává smysl, a tak do toho jdu s vědomím, že pomůžu kamarádům, že se HB pro účastníky stane stejně důležitou věcí, tak jako pro mě, že najdou přátele, místo, kde jsou vždycky vítaní, odnesou si kupu zážitků.
Přihoďte na FB příběhy nadšených účastníků a orgů, co se s HB naučili, co o sobě na akcích zjistili, jak se překonali, jaký získali vztah k přírodě, jak je to baví. Jak se HB stal součástí jejich života. A neodolám a budu pořádat akce až do třiceti :D</t>
  </si>
  <si>
    <t>Nemám důvod se na něj dívat, pokud nechci jet na akci nebo ji propagovat. Pro prvoúčastníky chybí nějaká konkrétní představa, co přesně na akci vlastně čekat (občas to taky na akci zmíní). Mám dojem, že z webu zmizel jakýkoliv text. Je z něj jen takový kalendář akcí. Opět nic moc zajímavého, natož osobního. Líbí se mi nový čistý design webu. Chybí mi možnost filtrování akcí.
Co třeba udělat sekci blog - sem tam přidat nějaký článek? Zase - rozhovor s nějakým aktivním organizátorem, třeba článek o tom, proč se vlastně kosí louky a věší budky, v čem spočívá zážitková pedagogika, o Banátu, o čem a pro koho jsou Cestičky, jaké je to organizovat akce, jaká jsou úskalí... Něco, co by zajímalo i aktivní Brontosaury aby měli důvod web navštěvovat, nejen na něm propagovat. Určitě by se naše někdo šikovný, kdo by do toho šel. Jak jsem si to vymyslela, skoro mě to samotnou láká. (Třeba se na podzim, až bude víc času, přihlásím dobrovolně :) .)</t>
  </si>
  <si>
    <t>Pořádá dobrovolnické akce zaměřené na enviromentální výchovu mládeže a zážitkovou pedagogiku. Třeba se jede na tábor na hory a tam se kosí orchidejové louky, spí se pod širákem a hrajou se seberozvojové hry.</t>
  </si>
  <si>
    <t>Pražské kluby, pokud bude čas, víkendovky na nových lokalitách (Šumava, Plzeňsko).</t>
  </si>
  <si>
    <t>Valná hromada a další setkání s lidmi z článku, od přátel, občas něco přijde na mail. Inzerát na koordinátora Akce příroda jsem myslím četla na FB. Uvědomuju si, že často poptáváte někoho do ekostanu (asi FB). Jinak nevím o tom, že bych se aktuálně mohla nějak zapojit (jinak než organizací akcí).</t>
  </si>
  <si>
    <t>Pocit, že jsou součástí komunity (mít v HB dobré přátele, osobní znalost lidí z ústředí, účast na potáborku a valné), veřejně dostupné info, jak se zapojit (třeba na tom webu), možnosti zapojení na dálku nebo v Praze, osobnější výzva, než je post na FB. Např. napsaná někým konkrétním, popř. alespoň podepsaná jedním nebo více lidmi z ústředí. Podat to jako příležitost naučit se něco nového, stáž,... Však to všechno asi víte :)</t>
  </si>
  <si>
    <t>Z řad účastníků - zvýšit účastnický poplatek za akci, ne o moc, ale 200-300,- Kč za víkend mi přijde schůdné pro každého (pro koho ne, mohl by přispět méně...).
Osobně se mi líbí myšlenka podpory Brontosaura k větší finanční nezávislosti. Byla jsem už svědkem toho, jak se na akci zbytečně podojily dotace a nelíbilo se mi to, zažila jsem naopak i akce, kde se vše platilo z účastnického poplatku a nebyl sebemenší problém. Samozřejmě je rozdíl víkendovka/tábor/potáborko. 
Chápu, že to možná není příliš atraktivní názor a moc lidí to motivovat asi nebude :)
Z řad již vysloužilých a pracujících - dát možnost dalším generacím zažít to, co jim HB přineslo.</t>
  </si>
  <si>
    <t>Maximální množství peněz, které daruji, jde přímo na naplňování cílů organizace., Mám s ní osobní zkušenost.</t>
  </si>
  <si>
    <t>Nemyslím, že by bylo potřeba něco měnit.</t>
  </si>
  <si>
    <t>Pořádá dobrovolnické akce pro mladé lidi na pomoc přírodě a památek.</t>
  </si>
  <si>
    <t>putování přírodou spojené s dobrovolnickou prací</t>
  </si>
  <si>
    <t>podobné akce jako Refresh vícekrát do roka, klidně v menším formátu např. jednoho večera</t>
  </si>
  <si>
    <t>možnost přispět na konkrétní věci</t>
  </si>
  <si>
    <t>platba kartou on-line, dárcovské SMS</t>
  </si>
  <si>
    <t>dobrovolnictví, zajímaví lidé</t>
  </si>
  <si>
    <t>z webové stránky Hnutí, z e-mailového Newsletteru, z tištěného letáku či brožurky</t>
  </si>
  <si>
    <t xml:space="preserve">Více informací o aktivitách článků, které proběhly - co se povedlo, fotogalerie. Sekce naše úspěchy je dost strohá a málo vypovídající. </t>
  </si>
  <si>
    <t>Hnutí Brontosaurus se aktivně zajímá o přírodu a životní prostředí kolem sebe, prakticky se snaží o změnu prostředí ve kterém lidé žijí a snaží se ovlivnit mladou generaci, aby ani jim nebylo prostředí kolem nich lhostejné.</t>
  </si>
  <si>
    <t>Z webových stránek - sekce kontaky, kde u některých lidí je informace, že pracují pro organizaci jako dobrovolníci.</t>
  </si>
  <si>
    <t>Nevím, možná více informací o konkrétních potřebách organizace. Tak jako mají obchodní firmy na stránkách informace o pozicích, na které hledají lidi. S informacemi jakého člověka HB potřebuje + jaké benefity by to potenciálnímu dobrovolníkovi přineslo.</t>
  </si>
  <si>
    <t xml:space="preserve">Myslím, že většinou je to ve spojitosti s okolím, kde potenciální dárce (např. firma) působí a kde má nějaký osobní zájem. </t>
  </si>
  <si>
    <t>Osobně znát lidi, kteří jsou členy organizace., Organizace prezentuje, že má maximální možný pozitivní dopad na cílovou skupinu, či v poli své působnosti., Činnost organizace je mi osobně blízká (př.: milovník psů pomáhající psímu útulku)., Maximální množství peněz, které daruji, jde přímo na naplňování cílů organizace.</t>
  </si>
  <si>
    <t>příroda, dobrodružství, víkendové akce</t>
  </si>
  <si>
    <t>Web mi nepřijde přehledný. Narozdíl od fb stránky na něm aktuality příliš nepřibývají, informace o akcích jsou docela nic neříkající. Líbí se mi grafika webu, ale myslím, že v tomto případě e rolovací systéma na škodu. Líbila by se mi spíš přehledná lišta s rozklikávacími "sandwichy". Obecně mám pocit, že na webu je mnohem méně informací, než by si zasloužil. Taky mám problém si tam vybrat nějakou zajímavou akci. Vím, že tam jsou kategorie, ale jejich názvy mi jako "nováčkovi" prostě nic neříkají a neosloví mě k tomu, abych je rozklikla.</t>
  </si>
  <si>
    <t>Sdružuje mladší dospělé, připravuje pro ně program a dobrovolničí.</t>
  </si>
  <si>
    <t>Cokoliv s památkami a jejich restaurováním (nechci jenom uklízet na zahradě)</t>
  </si>
  <si>
    <t>Cestičky, emailový newsletter pro organizátory</t>
  </si>
  <si>
    <t>Víc prezentovat tu možnost veřejnosti. Já jsem se o možnosti organizace akcí začala doslýchat až po absolvování Cestiček a to je díky zařazení do organizátorské skupiny. Navíc akce zveřejňované na webu už vždy mají svoje organizátory, protože akce nevznikne, dokud se nevytvoří plnohodnotný organizátorský tým. Bylo by nejlepší, kdyby, až si někdo vymyslí hrubý obrys toho, jakou akci by chtěl vytvořit, napsal nějaké základní informace a myšlenky o akci a zveřejnil na webu nebo někde, že má takovou a takovou vizi / místo / ... a že shání lidi, co mu pomůžou to připravit.</t>
  </si>
  <si>
    <t>Vybírat peníze na nějakou jednu konkrétní věc / akci /... Sbírat příspěvky pro celou organizaci je hrozně abstraktní. Lidé potřebují vědět, co přesně se s jejich penězi stane. Potom dají těch peněz třeba i víc. Líbilo se mi navrhnout třeba několik "projektů" (jako třeba projekt nějaké aktuálně často opravované památky, lesa, budkování, ...), na které by si člověk vybral, že chce přispět. A potom by mu mailem přišla fotka, jak tam dobrovoníci jeli a díky jeho penězům to tam posunuli dál (nějco jako před a po, nebo skupina lidí, co tam pracovali ...), aby bylo vidět (opravdu reálně vidět), že ty peníze byly využity a že to mělo smysl.</t>
  </si>
  <si>
    <t>dobrovolničení, vegani, zážitky</t>
  </si>
  <si>
    <t>Nemám nyní v plánu se zapojovat, pokud někdy ano nejspíše akce s promyšlenym mimo dobrovolnickým programem</t>
  </si>
  <si>
    <t>Nyní se i to nezajímám, ale vím že něco chodí mailem...</t>
  </si>
  <si>
    <t>Být mimo civilizaci</t>
  </si>
  <si>
    <t xml:space="preserve">Celkově aby Brontosaurus působil profesionálněji a smysluplněji. Aby i širší veřejnost měla povědomí o tom jaký celospolečenský užitek HB má, aby to pro ni bylo relevantní. </t>
  </si>
  <si>
    <t>Za prvé mi to moc nechodí na hlavní stránku, k mnoha informacím se nedostanu, co tam jsou. Teď po zkouknutí obsahu zjišťuji, že většinu toho se mi na fb nenačetlo a to jsem na fb celkem často.  Za druhé je to pel mel, mně osobně více bavil užší fb Akce příroda např., ale ten už není.</t>
  </si>
  <si>
    <t xml:space="preserve">Nelíbí se mi, jak nyní vypadají nepřehledně kontakty k centrům, klubům a rc. Není tam uvedený seznam jako dříve. Mapka je fajn jen jako doplněk. Navíc info odkazuje na neexistující weby apod. Chybí mi odkaz na akce příroda a akce památky. Někoho zajímají památky a rád by se dozvěděl více o pomoci HB památkám, druhého zase příroda a víc by se třeba začetl do aktivit k přírodě.  Někdo obojí. Mne by zajímalo, jak Brontosaurus pomáhá přírodě, kde a co se mu už třeba povedlo atd. Třeba by mne zajímalo, zda bych se tam mohl něco naučit, jaké má HB odborníky,  spolupráce s Univerzitami, odbornými spolky apod. Měl jsem možnost být na Středoškolském ochranářsko přírodovědném klubu Michala Medka na Krásensku. O klubu mi řekli v CHKO Moravský kras a pro ně jsme dělali víkendovky a také jsme tam zkoumali a nebo i se něco dozvěděli od fajn odborníků. Mělo to smysl. Současně jsem měl za sebou naopak historický kroužek, kde jsem se dozvěděl zas spoustu nového od paní Aleny Vlhové z CVČ Lužánky, měli jsme poznávací historické tábory po ČR a vzdělávání a zkoumání a hry v oblasti historie. Pokud někam jedu, potřebuji vědět proč, čemu to pomůže, v čem mne to obohatí. Na druhou stranu, pokud by byl můj zájem poznat nové lidi, seznamovat se, hledat protějšek, či mít zážitky, tak v tom to je dobře udělané. Web mi přijde spíše jako NABÍDNÍK aktivit, NE UŽ tak jako WEB ORGANIZACE. Jako web organizace mi to nepříjde, v tom je CHAOTICKÝ A SLOŽITÝ. Ovšem pokud chce HB přednostně zvát na víkendovky, v tom je to dobré.  </t>
  </si>
  <si>
    <t>Hnutí Brontosaurus je původně pardubická organizace, která pomáhala památkám, jako je Lichnice, Kunětická Hora, Náchod apod. Nyní je to celorepubliková, ale spíše převážně moravská dobrovolnická  mládežnická organizace působící v ochraně přírody a památek, bohužel necílí moc na dospělé, ale především na mladé, kvůli dotacím. Mládež se tu seznamuje, baví a ještě dělá spoustu užitečného navíc.</t>
  </si>
  <si>
    <t>Vzdělávání v ochraně přírody a památek</t>
  </si>
  <si>
    <t>Nezaměstnaný</t>
  </si>
  <si>
    <t>Výsledky. Co se povedlo ? Co Hnutí Brontosaurus už dokázal a co má v plánu dále ?</t>
  </si>
  <si>
    <t xml:space="preserve">Výsledky, výsledky, a výsledky. Povedlo se něco Hnutí Brontosaurus ? Má nějaké úspěchy, čím se může pochlubit ? Má to smysl ? Proč pomáhají Brontosaurovi ostatní, co je k tomu vedlo, proč právě HB ? Osobně přispívám pravidelně z účtu na ZČ HB Brontosauři v Himalájích. Tu podporuje i Dalajlama a toto mne velmi těší. Dále mne jako turistu těší značkařské aktivity. Jako milovníka přírody a historie by mne potěšily informace, jak pomohl tam a tam konkrétně, případně zpětné vazby odborníků z CHKO, Krajských úřadů, AOPK apod. A nebo od NPÚ, či vlastníků zámků, (Obce, majitelé, stát). </t>
  </si>
  <si>
    <t>Osobně znát lidi, kteří jsou členy organizace., Aby organizace prokázala, že je uznávaná mezi odborníky., Organizace na mne působí důvěryhodně., Činnost organizace je mi osobně blízká (př.: milovník psů pomáhající psímu útulku)., Aby mi ji někdo blízký (třeba kamarád) doporučil na základě osobní zkušenosti., Má výsledky a dobrou zpětnou vazbu. (Vlastníci památek, renomovaní ekologové a přírodovědci.)</t>
  </si>
  <si>
    <t>Časopis Mladý svět</t>
  </si>
  <si>
    <t>V HB vše trochu dlouho trvá, je to takové těžkopádné občas, vleklé, než se něco, ... . Ale pak se do toho jde třeba a stojí to za to. Občas je chaos. Jsou tam mladí lidé, ale Ti se velmi střídají a nebo na kanclu odborníci nevydrží. Zmatky a zmatky a levá strana neví, co dělá pravá třeba. Je velký rozdíl mezi články. Toto ovlivňuje vše. Ale na druhou stranu je to free a takové divoké a plno legrace a srandy prostě Brontosaurus.</t>
  </si>
  <si>
    <t xml:space="preserve">Zlepšit koordinaci všeho. Ale Brontosaurus je prostě free. Všichni co HB známe už nějakou dobu víme, že je tam furt puberta, mládí, brontosauří chaos a blbnutí. Vymyká se jen Brontosaurus v Himalájích, SEVER a Toulcův dvůr s Cassiopeou, tj. takové ty profi organizace, co jsou trochu renomované, ale Ti už se zařídily a jsou v organizaci už jen tak napůl a mají své o.p.s. a v HB jsou z nostalgie, protože pod HB to nefunguje, aby byly profi organizace renomované. Prostě HB je pro mládež a dobrovolnictví a to co se vymyká, prostě nezapadá. A členové starší 35 let, běžte většinou si do jiných NNO a nebo držte pusu a krok, nezapadáte, protože my jako HB jsme přece mládežnická organizace a nepotřebujeme asi nějakou profesionalitu. </t>
  </si>
  <si>
    <t xml:space="preserve">Možná by se mi líbily fotky "před a po" z míst, kde za ty roky působíte. Ocenila bych sem tam nějaké hodnotné informace z ekologie a přírody, nebo odkaz na nějaké zjistění, studie ale z "Brontosauřího prostředí". Motivoval by mě "strach"- že už nebudu mít možnost pomoc nějaké oblasti, že nejsem součástí něčeho významného (FOMO), že takhle akce je nějak významná a zrovna teď je potřeba velká pomoc.  </t>
  </si>
  <si>
    <t xml:space="preserve">Jsem na něj zvyklá, je vcelku pěkný. Dost by záleželo v jakém smyslu chcete, abych se zapojila. Asi by mě motivovalo více, kdybych rovnou viděla nějaký "apel" ve smyslu "potřebujeme", "teď". Líbilo by se mi, kdybyste měli dobrovolnické aktivity i pro starší lidi nebo firemní zaměstnance - je to bonitnější skupina, která díky jedné dobrovolnické akce může začít Brontosaury financovat. Mohl by to být skupinový záměr posílat finance Brontosaurovi do konkrétní oblasti. </t>
  </si>
  <si>
    <t xml:space="preserve">Je to ekologická organizace, která působí po celé České Republice, ale i v zahraničí. Stará se o přírodu a mládež. Pomáhá vytvářet anebo upevňovat vztah lidí k přírodě. </t>
  </si>
  <si>
    <t xml:space="preserve">Vymýšlím si možná novou aktivitu, ale ráda bych pracovala se zaměstnanci firem. Ráda bych šířila možnost financovat Brontosaury nebo je začlenit do CSR firem aktivit. Ráda bych částečně chtěla dostat Brontosaury do města formou komunitní zahrady nebo sadu pod záštitou B. </t>
  </si>
  <si>
    <t>Popravdě nikde. Nevím vlastně, kde je možné se k takovým informacem dostat. Nějak jsem o tom možná věděla, myslím, že v Brně je taková možnost, ale tím, že už tam nebydlím, tak to pro mě není relevantní.</t>
  </si>
  <si>
    <t>Tohle je pro mě těžká otázka. Možná by to bylo fajn z toho udělat intership/stáž, ale to už není dobrovolničení. Možná by fungovalo, kdyby dobrovolničil nějaký influencer na sítích, zvedlo by to vlnu zájemců.</t>
  </si>
  <si>
    <t>Asi příslušnost a vědomí toho, že organizace ví co dělá a dělá něco opravdu užitečného. Zároveň mě moc pomáhá informace o tom, že pomáhám řešit nějaký problém. Možná někomu pomůže pocit "vlastnictví" - jo, růst tohohle konkrétního stromu jsem podpořila, tohle jezírko je tady i díky mému příspěvku. čím konkrétnější možnost financování je, tím je větší možnost, že to zaujme někoho, kdo tu konkrétní organizaci nezná.</t>
  </si>
  <si>
    <t>příroda, děti, ekologie</t>
  </si>
  <si>
    <t>nevim</t>
  </si>
  <si>
    <t>Organizuje dobrovolnicke akce na ochranu prirody a pamatek.</t>
  </si>
  <si>
    <t>do těch svých :)</t>
  </si>
  <si>
    <t>Co si neudělám sama.. prostě není :) prostě asi tak :)</t>
  </si>
  <si>
    <t>Přátelské vazby na další lidi</t>
  </si>
  <si>
    <t>srozumitelně vysvětlený dopad našich aktivit</t>
  </si>
  <si>
    <t xml:space="preserve">nic nedaruji, daruji svůj čas a práci na akcích (před a po akcích), to musí stačit... </t>
  </si>
  <si>
    <t>akce kamarádi dobrovolnictví</t>
  </si>
  <si>
    <t>Paci sa mi decentna graficka uprava. Celkovo sa mi fb stranka dost paci a nemam jej co vytknut.</t>
  </si>
  <si>
    <t xml:space="preserve">Web sa mi paci a nemam k nemu konstruktivnu kritiku. </t>
  </si>
  <si>
    <t xml:space="preserve">Poskytuje zmysluplne travenie volneho casu pre mladych. Spaja dobrovolnicku pracu, sebarozvoj a zabavu. </t>
  </si>
  <si>
    <t>O organizovanie akcii nemam zaujem.</t>
  </si>
  <si>
    <t xml:space="preserve">Na webovej stranke. </t>
  </si>
  <si>
    <t>Mozno tuto moznost viac propagovat. Ci uz na akciach alebo na webe. Ja som o tom, ze zhanate ludi napriklad nevedel. Myslim si, ze rola dobrovolnika pracujuceho na dobrovolnickej organizacii znie bohuzial trochu nevdacne.</t>
  </si>
  <si>
    <t xml:space="preserve">Osobna skusenost s akciami Brontosaura. </t>
  </si>
  <si>
    <t>Priroda, dobrovolnictvo, dobrodruzstvo</t>
  </si>
  <si>
    <t>Líbí se mi množství zpráv o proběhlých akcí, jejich rozmanitost a podání. Nenapadá mě momentálně nějaký konkrétní návrh na zlepšení</t>
  </si>
  <si>
    <t xml:space="preserve">Líbí se mi jednoduchost stránek, vše je pěkně přehledné a člověk nemusí hledat kde na stránce co je. Praktický je systém záložek, trochu méně praktické je "scrollování", nicméně uznávám že se jedná o dost efektní prvek a na mobilním zobrazení téměř nenahraditelný. </t>
  </si>
  <si>
    <t>Pomáhá chránit a udržovat přírodní i kulturní památky a pečuje o ně. Zároveň pomáhá lidem najít své já, poznat nové věci, lidi a místa.</t>
  </si>
  <si>
    <t>Hlavně do akcí které cílí na památky.</t>
  </si>
  <si>
    <t>Z kurzu OHB, který jsem absolvoval, a kde mi vedoucí kurzu nabídli možnost aktivně či pasivně se podílet na chodu organizace.</t>
  </si>
  <si>
    <t>Finanční odměna(vzhledem ke slovu dobrovolník v otázce je tato odpověď irelevantní) nebo nějaké bonusy, plynoucí z účasti ve vedení(slevy na akce, speciální akce...)</t>
  </si>
  <si>
    <t>To, že výsledkem finančního daru, bude nějaká konkrétní akce/změna ideálně v okolí bydliště toho daného jedince, takže bude jasně vidět, k čemu byly peníze využity a že to mělo nějaký smysl.</t>
  </si>
  <si>
    <t>Organizace prezentuje, že má maximální možný pozitivní dopad na cílovou skupinu, či v poli své působnosti., Činnost organizace je mi osobně blízká (př.: milovník psů pomáhající psímu útulku)., Maximální množství peněz, které daruji, jde přímo na naplňování cílů organizace.</t>
  </si>
  <si>
    <t>příroda památky kamarádi</t>
  </si>
  <si>
    <t>Myslím si, že hnutí funguje perfektně a optimálně, nic bych neměnil, tím by ale došlo k zastarávání a odchýlení se od současných trendů. Takže hlavní cíle a myšlenky neměnit, jen držet krok s dobou.</t>
  </si>
  <si>
    <t>Jen to, že jsem se velmi rád účastnil tohoto dotazníku a přeji Brontosaurovi mnoho úspěchů do budoucna.</t>
  </si>
  <si>
    <t>+ Střízlivá úprava</t>
  </si>
  <si>
    <t>Akce na vylepšení života.</t>
  </si>
  <si>
    <t>asi ne</t>
  </si>
  <si>
    <t>web, mail</t>
  </si>
  <si>
    <t>výrazně zhoršené životní prostředí</t>
  </si>
  <si>
    <t>spolupráce, dobrovolnictví, výchova lidí</t>
  </si>
  <si>
    <t>nejsem schopný posoudit některé aspekty - ambicióznost, modernost....</t>
  </si>
  <si>
    <t>Víkendové akce a tábory pro mládež a dospělé.</t>
  </si>
  <si>
    <t>Osobně znát lidi, kteří jsou členy organizace., Organizace pomáhá tam, kde je to podle mě nejvíc potřeba (pro někoho to může být ochrana klimatu, pro jiného světová chudoba nebo pomoc dětem...)., Maximální množství peněz, které daruji, jde přímo na naplňování cílů organizace.</t>
  </si>
  <si>
    <t>Zaštiťuje akce, při kterých se poznávají mladí lidé a dělají smysluplná díla</t>
  </si>
  <si>
    <t>podpora lokálního hospodářství, vzdělávání, lesních školek</t>
  </si>
  <si>
    <t>webovky, kamarádi</t>
  </si>
  <si>
    <t>přátelství</t>
  </si>
  <si>
    <t>přejí si, aby projekty vyšly</t>
  </si>
  <si>
    <t>přátelství, příroda, život</t>
  </si>
  <si>
    <t xml:space="preserve">Líbí se mi časté příspěvky se spoustou fotek, zaujmou na první pohled. Vysloveně negativa nevidím, je to podobné jako většina jiných fb stránek.. </t>
  </si>
  <si>
    <t>Hlavní odkaz ""najdi dobrodružství" se v tom obrázku docela ztrácí... jako první jsem hledala dole v rámečcích přednášky, akce pro děti atd, až napodruhé jsem hledala výše. / Na konci "Naše úspěchy" bych čekala tlačítko "tady nás můžete podpořit" - když už koukám na úspěchy a vidím tu dobrou práci, mám vůli nějak přispět a víc se zajímat. / V sekci "podpoř nás" není vůbec nic o možnosti se zapojit do organizování a zázemí, chybí mi tam zmínka o OHB a vůbec této možnosti.</t>
  </si>
  <si>
    <t>Brontosaurus je fajn parta mladých lidí, kteří pomáhají přírodě a památkám a u toho zažijí spoustu fajn věcí. Akcí je každý týden hodně, je z čeho vybírat, a potkáš spoustu fajn lidí.</t>
  </si>
  <si>
    <t>V posledních letech se můj zájem odklonil na akce historického šermu, možná ještě budu dělat jednu akci se ZČ Campanula barbata, jinak se nějak ve větším vracet asi nebudu</t>
  </si>
  <si>
    <t>Student, brigádník</t>
  </si>
  <si>
    <t>Kdysi jsem pomáhala na ekostanu, na Bále v sýpce atd, takže o možnosti vím, žádné čerstvé info nemám.</t>
  </si>
  <si>
    <t>Konkrétní výzva s žádostí o pomoc, s nabídkou zhruba možností pomocníků - pomoc na přednáškách s technikou, pomoc na kanceláři...</t>
  </si>
  <si>
    <t xml:space="preserve">Možnost si vybrat konkrétní památku/lokalitu, na kterou bude příspěvek použit? </t>
  </si>
  <si>
    <t>Osobně znát lidi, kteří jsou členy organizace., Organizace pomáhá tam, kde je to podle mě nejvíc potřeba (pro někoho to může být ochrana klimatu, pro jiného světová chudoba nebo pomoc dětem...)., Činnost organizace je mi osobně blízká (př.: milovník psů pomáhající psímu útulku).</t>
  </si>
  <si>
    <t>Kamarádi, zábava, užitečnost</t>
  </si>
  <si>
    <t>Líbí se mi reporty z proběhlých akcí různých článků a fotky z nich, líbí se mi upoutávky na chystané akce. Též se mi líbí zprávy o lokalitách, na kterých HB působí a o tom, jaké dopady má brontosauří práce. Nelíbí se mi výzvy typu "podepište petici proti uhlí, pojďte demonstrovat za XY" - na to tu máme jiné organizace.</t>
  </si>
  <si>
    <t>Je graficky příjemný, člověk tam snadno najde základní informace o fungování HB a kalendář akcí. Výrazně se mi nelíbí (oproti starému webu), že je zcela potlačován faktor toho, že HB funguje v rámci jednotlivých ZČ, u kterých je podoba, organizace i celkový koncept akcí dosti odlišný a každému může vyhovovat přístup jiného z nich. Považuju to za jednu z hlavních předností HB - že si v něm svou akci najdou jak velmi ekologicky zaměření lidé, tak "ezo" lidé, tak lidi hledající čistě zážitkovku nebo něco akčního. Web tohle podle mě potlačuje a snaží se prezentovat tak, že HB je dost jednolitá masa.</t>
  </si>
  <si>
    <t>Pořádá akce pro mládež, kde je část věnovaná dobrovolnické práci na pomoc přírodě nebo památkám a část zážitkovému programu.</t>
  </si>
  <si>
    <t xml:space="preserve">Jsem plně organizačně vytížená v rámci našeho ZČ :) </t>
  </si>
  <si>
    <t>od lidí z mého ZČ (členů VV HB, rady atd.)</t>
  </si>
  <si>
    <t>jejich vnitřní potřeba se nějak realizovat na podobných "pozicích", pocit, že je jich tam potřeba</t>
  </si>
  <si>
    <t>"jsem bývalý starý brontík, který už nemá čas/chuť/energii v Hnutí pomáhat svoji dobrovolnickou prací či organizováním, ale chci i tak podpořit to, co Hnutí dělá, tak jim budu posílat nějaké peníze"</t>
  </si>
  <si>
    <t>Organizace pomáhá tam, kde je to podle mě nejvíc potřeba (pro někoho to může být ochrana klimatu, pro jiného světová chudoba nebo pomoc dětem...)., Organizace na mne působí důvěryhodně., Činnost organizace je mi osobně blízká (př.: milovník psů pomáhající psímu útulku)., Maximální množství peněz, které daruji, jde přímo na naplňování cílů organizace.</t>
  </si>
  <si>
    <t>podpořit účastí na charitativní akci (běh, divadelní představení)</t>
  </si>
  <si>
    <t>dobrovolnictví, přátelé, prázdniny</t>
  </si>
  <si>
    <t xml:space="preserve">hlavní benefit HB stále vidím v dobrovolnické práci a s ní spojeným (prakticky veskrze) pozitivním vnímáním veřejností. To by mělo být akcentováno. 
Nikoliv v mnohdy kontroverzním aktivismu typu "vyjadřování se ke všemu, protesty, petice, blokády...". </t>
  </si>
  <si>
    <t>Pořádá dobrovolnické a zážitkové akce pro pomoc přírodě a památkám a sdružuje lidi se zájmem o přírodu a dobrovolnictví.</t>
  </si>
  <si>
    <t>Stačí mi se účastnit, nemám moc chuť organizovat.</t>
  </si>
  <si>
    <t>Hlavně z doslechu, něco z webu.</t>
  </si>
  <si>
    <t>Jasný soupis nabízených činností, třeba jednorázových, nebo s uvedenou frekvencí/časovou náročností (možná to existuje, jen jsem na to nenarazila).</t>
  </si>
  <si>
    <t>Jakékoli moje nápady už myslím aplikujete. Možná nějaké losování o ceny typu "večeře s ředitelem brontosaura", "účast na nějakém kurzu"...</t>
  </si>
  <si>
    <t>příroda, kamarádi, SOOS</t>
  </si>
  <si>
    <t>Na většinu nemám silný názor.</t>
  </si>
  <si>
    <t xml:space="preserve">Dobrovolnicka akce spojující uzitecnou práci, poznávání nových lidí a zajímavý program. </t>
  </si>
  <si>
    <t xml:space="preserve">Mám li být upřímný, tak v mé situaci žádných. </t>
  </si>
  <si>
    <t xml:space="preserve">Vidět výsledky minulých projektů, ideálně na přímo mimo internet </t>
  </si>
  <si>
    <t>Osobně znát lidi, kteří jsou členy organizace., Organizace prezentuje, že má maximální možný pozitivní dopad na cílovou skupinu, či v poli své působnosti., Maximální množství peněz, které daruji, jde přímo na naplňování cílů organizace.</t>
  </si>
  <si>
    <t xml:space="preserve">Kdyby se tam davalo vedet o akcích i dele dopredu nebo tam dat neco jako mini mesicni nebo tematicky kalendar. </t>
  </si>
  <si>
    <t>Líbí se mi. Jen celkově uvažuji nad názvem hnutí. Mám trochu dojem, že pro současnou generaci 10 až 26 let muže být název nic neříkají. A nebo si pod tím představím něco jiného než to co děláte...</t>
  </si>
  <si>
    <t>Věnuje se ochraně přírody a kulturních památek většinou prostřednictvím zážitkových a jiných akcí. Věnuje se akcím pro děti a mladé lidi do cca 30 let.</t>
  </si>
  <si>
    <t>Víkendovka, ekostan</t>
  </si>
  <si>
    <t xml:space="preserve">Z Facebooku, z emailu </t>
  </si>
  <si>
    <t>Komunikovat asi lépe náplň, průběh a smysl akce. Propojit se s větší organizací, která řeší získávání dobrovolníků, zkusit firemní dobrovolnictví</t>
  </si>
  <si>
    <t>Teď mě nic nenapadá...</t>
  </si>
  <si>
    <t>Osobně znát lidi, kteří jsou členy organizace., Aby organizace prokázala, že je uznávaná mezi odborníky., Organizace na mne působí důvěryhodně., Činnost organizace je mi osobně blízká (př.: milovník psů pomáhající psímu útulku)., Aby mi ji někdo blízký (třeba kamarád) doporučil na základě osobní zkušenosti.</t>
  </si>
  <si>
    <t>Ochrana přírody, vikendovky, OHB</t>
  </si>
  <si>
    <t>Na poslední možnost nemám informace abych mohla odpovědět...</t>
  </si>
  <si>
    <t>Organizace pomáhá tam, kde je to podle mě nejvíc potřeba (pro někoho to může být ochrana klimatu, pro jiného světová chudoba nebo pomoc dětem...)., Organizace prezentuje, že má maximální možný pozitivní dopad na cílovou skupinu, či v poli své působnosti., Organizace na mne působí důvěryhodně., Činnost organizace je mi osobně blízká (př.: milovník psů pomáhající psímu útulku).</t>
  </si>
  <si>
    <t xml:space="preserve">Líbí se mi časté přidávání příspěvků. Vypadá to, že to v Brontosauru žije. </t>
  </si>
  <si>
    <t xml:space="preserve">Líbí se mi vzhled a přehlednost. </t>
  </si>
  <si>
    <t xml:space="preserve">Neziskovka, která se soustředí na pomoc přírodě a památkám. </t>
  </si>
  <si>
    <t xml:space="preserve">Do žádných. </t>
  </si>
  <si>
    <t xml:space="preserve">od lidí </t>
  </si>
  <si>
    <t>Organizace pomáhá tam, kde je to podle mě nejvíc potřeba (pro někoho to může být ochrana klimatu, pro jiného světová chudoba nebo pomoc dětem...)., Činnost organizace je mi osobně blízká (př.: milovník psů pomáhající psímu útulku)., Aby mi ji někdo blízký (třeba kamarád) doporučil na základě osobní zkušenosti.</t>
  </si>
  <si>
    <t>pestrost, lidi, hodnoty</t>
  </si>
  <si>
    <t xml:space="preserve">z Facebooku, od přátel a známých, z mailovej pozvánky </t>
  </si>
  <si>
    <t>páči sa mi rozmanitosť aktivít, ktoré sú tam prehľadné, z ktorej sa dá vyberať i rozmanitosť fotiek, takže zachytávajú rôzne aspekty HB</t>
  </si>
  <si>
    <t>Je to dobrovoľnícka organizácia, ktorá zameriava na organizovanie táborov, víkendoviek, vzdelávacích akcií a podujatí. Tam sa realizuje dobrovoľnícku pomoc prírode a pamiatkam, využíva zážitkový program a buduje priateľstvá a povzbudzuje ľudí, aby nemysleli len na seba.</t>
  </si>
  <si>
    <t xml:space="preserve">Práca s dobrovoľníkmi, organizátormi - zameranie na ich rozvoj, psychickú pohodu, ujasnenie si vlastných motívov pre prácu v HB... </t>
  </si>
  <si>
    <t xml:space="preserve">z rozhovorov s kamarátmi v HB, z mailových informácií, z akcií typu Dort, Refresh, kluby v dobrovoľníckom centre v Brne </t>
  </si>
  <si>
    <t xml:space="preserve">Neviem, či je to odpoveď na otázku, ale keď som ešte nebola v takých úzkych kruhoch v HB, vnímala som, že ľudia okolo predsedu, výkonného výboru, kancelárie sú tak poprepájaní, že som to cítila ako uzavretú a nepriepustnú spoločnosť. Teraz už sa dobre poznám i s týmito ľuďmi, hoci do chodu HB sa nezapájam. Možno je to prirodzené, že ľudia, čo sú často spolu a sú si blízki, tak sa na akciách, kde prichádza niekto nový, držia spolu. Myslím, že hlavným dôvodom, čo to spôsobovalo, bolo, že som ich nepoznala a že som o nich vedela niečo od druhých - klebety, ich zážitky s nimi. Ale nemala som odvahu ísť k nim bližšie, lebo oni boli takí zohratí a usadení. Podujatia typu Refresh, kde sa zámerne títo ľudia miešajú v programoch, tomu môže pomôcť. </t>
  </si>
  <si>
    <t xml:space="preserve">Keď si predstavím nejakú firmu či podnikateľa (ako väčšieho investora a dsrcu), tak mi napadá, že by mohol byť viac včlenený - pozvaný na nejakú akciu, aby dostal zmysel HB aktivít pod kožu a nemusel si o tom len čítať a byť pasívny príjemca. Tá akcia by ale asi mala byť nejaká ochutnávka, lebo času bude mať taký človek isto málo. Páčilo by sa mi, keby sa viac šírili hodnoty, motívy ľudí v HB, aby ľudia mimo pocítili emočnú a ľudskú stránku organizácie, nielen výsledok, čo sa urobilo či koľko dobrovoľníkov sa zapája. Je možné, že to takto funguje, ale ja o zháňaní darcov nemám informácie. </t>
  </si>
  <si>
    <t>Osobně znát lidi, kteří jsou členy organizace., Organizace pomáhá tam, kde je to podle mě nejvíc potřeba (pro někoho to může být ochrana klimatu, pro jiného světová chudoba nebo pomoc dětem...)., Aby mi ji někdo blízký (třeba kamarád) doporučil na základě osobní zkušenosti.</t>
  </si>
  <si>
    <t xml:space="preserve">dobrovoľníctvo, príroda, Cestičky :) </t>
  </si>
  <si>
    <t xml:space="preserve">K prepojovaniu článkov - niekedy vnímam medzi článkami rivalitu či konkurenciu, alebo, že o sebe veľa nevedia. Ja iné články poznám miminálne. Keby som chcela viac, musím byť v tom sama aktívna, napríklad ísť na ich tábor. Ale keď na to nemám priestor, tak to ostane tak, ako to je. Akcie typu Dort, Refresh, možno i potáborko tomu pomáhajú, že ponúkajú priestor sa stretnúť, ale žiada sa mi prepojiť ich ešte viac. </t>
  </si>
  <si>
    <t>Líbí se mi fotky, chtěla bych jich víc než je tam pozvánek.</t>
  </si>
  <si>
    <t>Líbí se mi vzhled a pozvánky. Jinak jsou tam pro mě zbytečné texty. Chtěla bych tam vidět články a u akci vidět, jaký článek to pořádá. Líbily by se mi fotky z akcí.</t>
  </si>
  <si>
    <t>Tábory a víkendovky pro mladé. Jsou tam zábavné seznamovací programy a potřebná práce. Je to hodně otevřená společnost. Pomáhají přírodě a památkám.</t>
  </si>
  <si>
    <t>Chtěla bych dělat tabor.</t>
  </si>
  <si>
    <t>Stránky a letáky</t>
  </si>
  <si>
    <t>Kdyby viděli by dopad aktivit</t>
  </si>
  <si>
    <t>Hmatatelné výsledky. Kdyby věděli, na co se to přímo použije a věděli, že hnutí má fakt málo.</t>
  </si>
  <si>
    <t>Přátelství, dobrovolnictví, zábava</t>
  </si>
  <si>
    <t>ocenila bych proklik na brontoweb - kalendář</t>
  </si>
  <si>
    <t>obecně mám problém na brontowebu/ech hledat termíny akcí. Jsou paralelní weby k prázdninám a dalším projektům, někdy přes googlu mě to dokonce hodí na starý web. Přijde mi to dost chaotické, nemyslím, že jsem anitechnik, ale v tomto se vážně ztrácím.</t>
  </si>
  <si>
    <t xml:space="preserve">Zapojuje se do dobrovolnické činnosti na památkých či eko lokaltách, snaží se také o osvětu, sleduje politickou problematiku vztahující se ke zmíněnému. Také dělá organizátorské kurzy pro nové orgy. </t>
  </si>
  <si>
    <t>Seberozvoj/prožitkové akce děti/mladší dospělí</t>
  </si>
  <si>
    <t>vím, že každá ruka je dobrá, také od známých, které se na tom podílí aktivně</t>
  </si>
  <si>
    <t>Více veřejně propragovat výsledky naší práce, možná nějaké kampaně, jak se sbírají peníze na konkrétní věci??
Reálně si myslím, že se info o dárcovství dostane většinou k aktivním členům nebo účastníkům, kteří jsou ale reálně povětšinou studenti a nemají takové finanční možnosti, aby mohli darovat finanční obnos pravidelně. Třeba by také šlo udělat dražší účastnický poplatek (dvě varianty - základní + dárcovský), kdy by se na víkendovku vybralo více a peníze navíc by šly do určitého projektu, který by si sami účastníci mohli vybrat. Kdybych darovala peníze, chtěla bych konkrétně vidět, kde skončily. Viz. psaní dopisů dětí z Afriky - to na lidi funguje, protože mají "doopravdickou" odezvu a zpětnou vazbu. 
Osobně to třeba beru tak, že podporuju svou energií, když organizuju. Nemám prostředky, abych ve volném čase organizovala akce zadarmo a ještě přispívala. Kdyby ty akce byly pro mě výdělečné, dávalo by mi smysl část zase vrátit do Brontosaura.</t>
  </si>
  <si>
    <t>přátelství, hloubka, radost</t>
  </si>
  <si>
    <t>Dobrovolnicko-zážitkové akce pro mladé lidi.</t>
  </si>
  <si>
    <t>Od vedoucích kurzu OHB a od ostatních OHBčkařů.</t>
  </si>
  <si>
    <t>Možná pokud hledají místo kam by mohli patřit. Kolektiv.</t>
  </si>
  <si>
    <t>příroda, kolektiv, dobrovolničení</t>
  </si>
  <si>
    <t>z webové stránky Hnutí, Od Verči vlačuhové o konání potáborové víkendovky v brtnici</t>
  </si>
  <si>
    <t>Tak pozitivní je určitě to množství obrázků respektive fotografií</t>
  </si>
  <si>
    <t>Přiznám se, že na předcházejícím webu se mi snadněji hledaly víkendovky nebo prostě akce.
tady na těch nových stránkách mi připadá to listování podle druhu akcií možná trošku složitější než to bylo předtím ale možná je to jenom můj názor</t>
  </si>
  <si>
    <t>Snaží se zapojovat mladé lidi do ochrany přírody, památek atd. prostřednictvím různých aktivit.</t>
  </si>
  <si>
    <t>To nevím</t>
  </si>
  <si>
    <t>Těžko říct asi záleží co by přesně to pomoc dobrovolnictví mělo obnášet</t>
  </si>
  <si>
    <t>To nevím, možná kdyby viděli, kde konkrétně ty peníze pomáhají</t>
  </si>
  <si>
    <t>Organizace na mne působí důvěryhodně., Maximální množství peněz, které daruji, jde přímo na naplňování cílů organizace.</t>
  </si>
  <si>
    <t>Příroda mladí lidé akce</t>
  </si>
  <si>
    <t>Nepolitická ochrana životního prostředí.</t>
  </si>
  <si>
    <t>Rodičovská dovolená, Na volné noze</t>
  </si>
  <si>
    <t>Osobní růst.</t>
  </si>
  <si>
    <t>akce, příroda, mezilidské vztahy</t>
  </si>
  <si>
    <t>pomáhá přírodě anejen přírodě,  motivuje mladé lidí, dělá úžasné dobrovolnické akce, skvělá náplň pro mladé lidi atd.atd</t>
  </si>
  <si>
    <t xml:space="preserve"> mladí lidé, příroda</t>
  </si>
  <si>
    <t xml:space="preserve">Plno událostí - to je parádní.
Jinak vím, jak facebook vypadá, takže jsem ho neprocházel při vyplňování otázek. </t>
  </si>
  <si>
    <t xml:space="preserve">Líbí se mi akce - přehlednost. 
Jinak vím, jak web vypadá, takže jsem ho neprocházel při vyplňování otázek. </t>
  </si>
  <si>
    <t xml:space="preserve">Snaží se, aby lidé nebyli lhostejní ke svému okolí, přírodě a památkám. Také k tomu vede i děti :) </t>
  </si>
  <si>
    <t xml:space="preserve">Organizuji víkendovky v Brďu, ale klidně bych to někdy zkusil i na Hnutí :) </t>
  </si>
  <si>
    <t xml:space="preserve">Facebook a Web. Jo a vlastně i valná hromada Hnutí </t>
  </si>
  <si>
    <t>Zážitky</t>
  </si>
  <si>
    <t>Hmatatelný výsledek</t>
  </si>
  <si>
    <t xml:space="preserve">Pomoc, příroda, motivace </t>
  </si>
  <si>
    <t xml:space="preserve">No všechno by mělo být lepší.. Hlavně aby byla organizace známější :)) </t>
  </si>
  <si>
    <t>Stále se drží a pomáhá přírodě po desítky let. Ještě nevymřel.</t>
  </si>
  <si>
    <t>být víc "cool"</t>
  </si>
  <si>
    <t>Děkuji za práci a energii, kterou do toho dáváte!</t>
  </si>
  <si>
    <t>Obecně nejsem facebookový typ, facebook moc nesleduju, mám ho jen z nutnosti. Facebook mě spíš demotivuje a je pro mě obecně velmi nepřehledný.</t>
  </si>
  <si>
    <t>Líbí se mi "tematické" rozdělení akcí - dobrovolnické akce, kurzy, setkávání, pro děti atd. Moc se mi líbí vizuální zpracování "výpisu" konkrétních akcí, kde je hned vidět, o čem akce je, kdy/kde se koná a hodně pomáhá ilutrační fotografie. Web se vizuálně hodně změnil a barevně zjednodušil, než jak si ho pamatuji. Hlavní stránka je na mě příliš strohá, až minimalistická.</t>
  </si>
  <si>
    <t xml:space="preserve">Pořádá zajímavé akce pro děti a mládež, akce na záchranu památek, přírody, stmeluje lidi všeho věku, dělá osvětu v ochraně životního prostředí. </t>
  </si>
  <si>
    <t>Na webu HB</t>
  </si>
  <si>
    <t xml:space="preserve">Kdyby se to dotýkalo konkrétních vlastností a dovedností konkrétního člověka - tj. kdyby konkrétní pomoc byla jasně definovaná a byla jasně propojená s nějakým talentem nebo dovedností. Zkrátka když jednotlivec uvěří, že jeho vlastnost/schopnost může mít smysl pro ostatní a může pomoct, je snazší se zapojit. A obecně lidi motivují oboustranné výhody, které ze spolupráce plynou...  </t>
  </si>
  <si>
    <t>Kdyby je to "vzalo za srdce" :-). Osobní zájem, osobní příběh, něco co s vámi rezonuje uvnitř. Konkrétní pomoc, konkrétní výsledek finančního daru.</t>
  </si>
  <si>
    <t>platba kartou on-line, koupě drobného předmětu, nebo "nehmotná" koupě (např. certifikát "Zasaď si svůj strom")</t>
  </si>
  <si>
    <t>prázdniny, příroda, kolektiv</t>
  </si>
  <si>
    <t>HB dělá skvělé věci a sdružuje celou řadu nadšenců. Brontosaurus je takové milé stvoření, které potěší a neurazí, ale je málo průbojné. Nenásilnost a dobrovolnictví, což jsou veskrze ušlechtilé argumenty, trochu ubírá na profesionalitě...</t>
  </si>
  <si>
    <t>HB pracuje hodně s mládeží, což je super. Na některé akce už si bohužel připadám stará..., ale to je asi normální :-)</t>
  </si>
  <si>
    <t>Přehlednost a rozsah možností se zapojit.</t>
  </si>
  <si>
    <t>Dáva možnost komukoliv (především mladším generacím) se zapojit do zajímavých aktivit a mít tak možnost se dozvědět řadu informací a mít možnost se setkat s dalšími lidmi stejného zaměření.</t>
  </si>
  <si>
    <t>už se zapojuji dostatečně jako člen základního článku</t>
  </si>
  <si>
    <t>OSVČ</t>
  </si>
  <si>
    <t>jsem členem základního článku</t>
  </si>
  <si>
    <t>Organizace pomáhá tam, kde je to podle mě nejvíc potřeba (pro někoho to může být ochrana klimatu, pro jiného světová chudoba nebo pomoc dětem...)., Organizace prezentuje, že má maximální možný pozitivní dopad na cílovou skupinu, či v poli své působnosti., Aby organizace prokázala, že je uznávaná mezi odborníky., Organizace na mne působí důvěryhodně., Organizace je věhlasná, tj. zná ji mnoho lidí., Činnost organizace je mi osobně blízká (př.: milovník psů pomáhající psímu útulku)., Maximální množství peněz, které daruji, jde přímo na naplňování cílů organizace.</t>
  </si>
  <si>
    <t>dobrovolnictví, setkávání, přátelství</t>
  </si>
  <si>
    <t>Líbí se mi upoutávky na následující akce, stejně tak shrnutí těch uplynulých, také sdílení enviro článků (viz Počerady) se zapáleným a zároveň relevantním komentářem</t>
  </si>
  <si>
    <t>Líbí se mi přehledně zpracované přihlášky na akce. Design webu je moc pěkný.</t>
  </si>
  <si>
    <t>Sdružuje sympatické lidi milující přírodu, zapojuje je do smysluplně práce a já jako jeden z Brontíků jsem díky němu zažil opravdu krásné chvíle.</t>
  </si>
  <si>
    <t>víkendovka</t>
  </si>
  <si>
    <t>od kamaráda, s nímž organizuji víkendovku</t>
  </si>
  <si>
    <t>být nadšenými účastníky víkendovek, z tohoto nadšení by čerpali chuť akce sami pořádat</t>
  </si>
  <si>
    <t>Kdyby si mysleli, že to je pro chod organizace existenčně důležité</t>
  </si>
  <si>
    <t>Osobně znát lidi, kteří jsou členy organizace., Organizace pomáhá tam, kde je to podle mě nejvíc potřeba (pro někoho to může být ochrana klimatu, pro jiného světová chudoba nebo pomoc dětem...)., Organizace prezentuje, že má maximální možný pozitivní dopad na cílovou skupinu, či v poli své působnosti., Organizace na mne působí důvěryhodně.</t>
  </si>
  <si>
    <t>Zastávka, přátelé, jídlo</t>
  </si>
  <si>
    <t>odnikud</t>
  </si>
  <si>
    <t>Nemám FB, nemůžu posoudit</t>
  </si>
  <si>
    <t>Organizace prezentuje, že má maximální možný pozitivní dopad na cílovou skupinu, či v poli své působnosti., Organizace na mne působí důvěryhodně.</t>
  </si>
  <si>
    <t>Mně osobně přijdou trochu rušivé emotikony v příspěvcích, mohlo by jich být o něco méně</t>
  </si>
  <si>
    <t>Hodně se zaměřuje na děti a mladé lidi, zábavnou formou se snaží zvýšit povědomí o planetě Zemi a naučit ekologické návyky.</t>
  </si>
  <si>
    <t>Od známých více působících v organizaci</t>
  </si>
  <si>
    <t>Zaměření se na většinovou populaci (namísto např. skautů)</t>
  </si>
  <si>
    <t>Lepší vizualizace toho, na co přesně dar přispívá; transparentnost</t>
  </si>
  <si>
    <t>Organizace pomáhá tam, kde je to podle mě nejvíc potřeba (pro někoho to může být ochrana klimatu, pro jiného světová chudoba nebo pomoc dětem...)., Organizace prezentuje, že má maximální možný pozitivní dopad na cílovou skupinu, či v poli své působnosti., Aby organizace prokázala, že je uznávaná mezi odborníky., Organizace na mne působí důvěryhodně., Činnost organizace je mi osobně blízká (př.: milovník psů pomáhající psímu útulku)., Aby mi ji někdo blízký (třeba kamarád) doporučil na základě osobní zkušenosti., Maximální množství peněz, které daruji, jde přímo na naplňování cílů organizace.</t>
  </si>
  <si>
    <t>Tábory, příroda, BRĎO</t>
  </si>
  <si>
    <t>Nemohu toho příliš posoudit, jsem (teď již) neaktivním členem BRĎO a jiné články prakticky neznám</t>
  </si>
  <si>
    <t>Těžko říci, musela bych Váš fb sledovat dlouhodobě, ale bohužel algoritmus facebooku mi jej moc nezobrazuje. Preferuji newsletter, tam mi nic neunikne. Možná by pomohlo angažmá nějaké známé osobnosti, youtubera apod.? Mně je 30+, tak do hlav dnešních mladých už tolik nevidím :)</t>
  </si>
  <si>
    <t>Web je snadno přehledný, za mě ok. Uvítala bych odkazy též na Brontosaury v zahraničí (Himaláje, Ukrajina, Banát...).</t>
  </si>
  <si>
    <t>Dobrovolnické akce pro mladé lidi, buďto v oblasti přírody nebo památek, spojené se zážitkovým programem a osobním rozvojem.</t>
  </si>
  <si>
    <t>asi žádných, poslední roky moc nebývám v ČR nebo nemám čas, nerada bych slibovala něco, co pak nesplním</t>
  </si>
  <si>
    <t>Momentálně se o to nezajímám...</t>
  </si>
  <si>
    <t>Já měla vždy na většině akcí pocit, že většinu pánů motivuje to, že doufají, že se seznámí s nějakou bytostí opačného pohlaví 😃</t>
  </si>
  <si>
    <t>Vlastní pozitivní zkušenost s projekty, nebo zkušenost rodičů, jejichž děti se projektů účastní.</t>
  </si>
  <si>
    <t>Dobrovolnictví, mládež, víkendovky.</t>
  </si>
  <si>
    <t>Myslím, že je důležité se prezentovat jako moderní organizace, která má stále co říci. Můj ex-přítel před pěti lety, když jsem mu řekla, že jezdím na akce s Brontosaurem, vytřeštil oči a prohlásil, že to je něco, o čem slyšel naposled od starší ségry před 20 lety. O současném působení neměl tušení, a to byl ekologický aktivista a člověk se zájmem o své okolí. To není dobrá vizitka.</t>
  </si>
  <si>
    <t>Upřímně vlastně nevím, jaké mám jako 30+ možnosti zapojení...</t>
  </si>
  <si>
    <t>nemám ráda FB, preferuji běžný typ www stránek</t>
  </si>
  <si>
    <t>bez odpovědi</t>
  </si>
  <si>
    <t>pořádá brigády a zážitkové akce</t>
  </si>
  <si>
    <t>nezapojím se</t>
  </si>
  <si>
    <t>z mailu či webu</t>
  </si>
  <si>
    <t>předchozí pozitivní zkušenost jejich či někoho známého</t>
  </si>
  <si>
    <t>zájem o hnutí a akce</t>
  </si>
  <si>
    <t>Osobně znát lidi, kteří jsou členy organizace., Organizace pomáhá tam, kde je to podle mě nejvíc potřeba (pro někoho to může být ochrana klimatu, pro jiného světová chudoba nebo pomoc dětem...)., Organizace na mne působí důvěryhodně.</t>
  </si>
  <si>
    <t>příroda, brigáda, parta</t>
  </si>
  <si>
    <t xml:space="preserve">moderní vzhled, propracovat sekci "pro děti" - odkazy typu "najít akci" nikam neodkazují. </t>
  </si>
  <si>
    <t xml:space="preserve">Organizace dobrovolníků v oblastech příroda a památky. Práce s dětmi přístupem obdobným skautu. </t>
  </si>
  <si>
    <t xml:space="preserve">již se zapojuji a mám plné ruce </t>
  </si>
  <si>
    <t xml:space="preserve">Jsem ve spojení s vedením Hnutí. Na co potřebuji se doptám. Jsem vždy odkázána tam kde mi mohou odpovědět. </t>
  </si>
  <si>
    <t>Domnívám se že pokud člověk má ten drive se do chodu zapojit, je mu to umožněno. Ale efektivně motivovat se dá jen podáním srozumitelných informací o tom co je třeba, co to obnáší, jaké jsou možnosti,...</t>
  </si>
  <si>
    <t>dobře odvedená práce a marketingové ohlasy (toto oni dělají, to jsou oni)</t>
  </si>
  <si>
    <t>dobrovolnictví, zážitky, smysl</t>
  </si>
  <si>
    <t>líbí: je přehledná, obsahuje hodně atraktivních fotografií,   nelíbí: nevím</t>
  </si>
  <si>
    <t>líbí se mi jeho přehlednost a hodně fotografií</t>
  </si>
  <si>
    <t xml:space="preserve">Organizuje dobrovolnické akce na pomoc přírodě a památkám. Vzdělává organizátory kurzů. </t>
  </si>
  <si>
    <t>jsem už dost vytížená, takže mě nic nenapadá</t>
  </si>
  <si>
    <t>newsletter, web</t>
  </si>
  <si>
    <t>uvidí že jeho aktivity mají smysl</t>
  </si>
  <si>
    <t>dobrovolnictví, ochrana přírody</t>
  </si>
  <si>
    <t xml:space="preserve">už do žádných </t>
  </si>
  <si>
    <t>Osobně znát lidi, kteří jsou členy organizace., Organizace pomáhá tam, kde je to podle mě nejvíc potřeba (pro někoho to může být ochrana klimatu, pro jiného světová chudoba nebo pomoc dětem...)., Organizace prezentuje, že má maximální možný pozitivní dopad na cílovou skupinu, či v poli své působnosti., Organizace na mne působí důvěryhodně., Aby mi ji někdo blízký (třeba kamarád) doporučil na základě osobní zkušenosti.</t>
  </si>
  <si>
    <t>Líbí se mi fotky z akcí.</t>
  </si>
  <si>
    <t>Dobrovolnická organizace pro mladé lidi, která pořádá akce za záchranu přírody nebo památek. Na akcích se část dne pracuje a část dne je zajímavý program. A je to zážitek na celý život.</t>
  </si>
  <si>
    <t>V současné době se z časových důvodů a trochu jiných priorit neplánuji zapojovat do organizování. Dříve jsem ale organizovala pár víkendovek a táborů v rámci Akce památky, kvůli kterým jsem si udělala i OHB.</t>
  </si>
  <si>
    <t>Protože jsem se v Brontosauru dřív více pohybovala a mám tam spoustu přátel.</t>
  </si>
  <si>
    <t>Nevím. Netuším, co všechno pro to Brontosaurus dělá a kolik těch dobrovolníků má...</t>
  </si>
  <si>
    <t>Nevím. V dnešní době je spousta projektů, které potřebují finančně podpořit, je těžké v této konkurenci obstát. A nevím, co všechno pro to Brontosaurus dělá.</t>
  </si>
  <si>
    <t>zážitky, zábava, dobrovolnictví</t>
  </si>
  <si>
    <t>nic mě nenapadá</t>
  </si>
  <si>
    <t>nelíbí se mi nový design, obrázky jsou moc velké a stejně tak písmo, je to nepřehledné, člověk musí neustále posouvat obraz</t>
  </si>
  <si>
    <t>rozšiřuje povědomí veřejnosti o environmentálních i sociálních problémech, nabízí smysluplné využití času, spojuje akční a správné lidi, kteří se zajímají o to, co se děje kolem nich</t>
  </si>
  <si>
    <t>v současnosti do žádných</t>
  </si>
  <si>
    <t>od kamarádů z článku</t>
  </si>
  <si>
    <t>Organizace pomáhá tam, kde je to podle mě nejvíc potřeba (pro někoho to může být ochrana klimatu, pro jiného světová chudoba nebo pomoc dětem...)., Organizace je věhlasná, tj. zná ji mnoho lidí., Maximální množství peněz, které daruji, jde přímo na naplňování cílů organizace.</t>
  </si>
  <si>
    <t>dobrovolnictví, zážitky, příroda</t>
  </si>
  <si>
    <t>Líbí se mi aktuálnost a hravost. Ocenila bych, kdyby jsou články a posty zaměřené více na lidi zvenčí, nyní to působí spíš na členy HB.</t>
  </si>
  <si>
    <t>Stránka je statická, chybí mi novinky, že organizace žije. Sekce "co je nového" není aktuální.</t>
  </si>
  <si>
    <t>Pořádá akce pro mladé lidi v přírodě a na pomátkách.</t>
  </si>
  <si>
    <t>FB, přátelé</t>
  </si>
  <si>
    <t>Oslovení širší veřejnosti</t>
  </si>
  <si>
    <t>ochrana životního prostředí</t>
  </si>
  <si>
    <t>Organizace pomáhá tam, kde je to podle mě nejvíc potřeba (pro někoho to může být ochrana klimatu, pro jiného světová chudoba nebo pomoc dětem...)., Organizace je věhlasná, tj. zná ji mnoho lidí., Činnost organizace je mi osobně blízká (př.: milovník psů pomáhající psímu útulku).</t>
  </si>
  <si>
    <t>Je to nejstarší ekologické hnutí v Československu. Snaha je dovést lidi do přírody a naučit se ji mít rád. Brontosaurus nechce strašit.</t>
  </si>
  <si>
    <t>Od lidí okolo brontosaura. Zvláště od článku Rozruch Terka Opravilová aj.</t>
  </si>
  <si>
    <t>Deklarování této možnosti na víkendovkách a táborech.</t>
  </si>
  <si>
    <t>Podle mě by pomohlo, pokud by dary byly konkrétní na nějakou věc, která je podstatná i pro potencionálního dárce.</t>
  </si>
  <si>
    <t>Příroda, památky, klídek</t>
  </si>
  <si>
    <t>z tištěného letáku či brožurky, od přátel a známých, Informací mám málo, příliš je nevyhledávám. Silně preferuji doporučení přátel, kteří jsou poctiví a z akcí HB nadšení.</t>
  </si>
  <si>
    <t xml:space="preserve">Je vcelku přehledný a živý, což je dobré.
Připadá však velmi mi špatné, že 
1) nepřevažuje nadšení z tzv. "rodinného zlata" brontosauří historie, a sice z PsB, víkendovek a doplňkově souvisejících věcí, jako je praktická ochrana přírody (sázení stromů do alejí a větrolamů, včetně širších návodů a zkušeností, pomoc mokřadům a jiné) či sdílení zkušenností z her a zážitkové pedagogiky
2) na obrázcích je vidět Dalajlámu, Tibetské hory a vůbec, různé věci ze zahraničí. Sice je Dalajláma sympaťák, ale trochu to vypadá na možné preference mimoevropských ideových směrů, či akcí, přitom opak by měl být zřejmý. Pokud má Hnutí Brontosaurus mezi základními myšlenkami podporu principů Trvale udržitelného života a podobné věci, měl by podporovat primárně lokální až regionální hodnoty a akce.
**3) bonusový doplňěk - sice to z webu při letmém pohledu přímo nevyplývá, ale jsem přesvědčen, že by se brontosaurus měl vyvarovat hlubšímu propojení s akcemi, které zavání politikou, či módními ekotrendy, které mohou být podezřelé. Otázka výkladu "ohrožení demokracie", či ochrany klimatu způsobem, který v letech 2019 - 20 dominule, rozdělují společnost a to i její environmentálně zaměřenou část. Podléhání mediálním a politickým trendům, nebo tzv. "pěně doby", je past, která může lehce ubrat na důvěryhodnosti jakékoliv organizaci.
Doporučuji se soustředit primárně na prokazatelné pozitivní ekologická témata, které jasně souvisí s 1) rozumnou obnovou biodiverzity - sázení (nejlépe ovocných) stromů do krajiny, 2) s podporou přirozeného a lokálního hospodaření a pod. </t>
  </si>
  <si>
    <t xml:space="preserve">To hlavní je, že pořádá bronťárny. To jsou prázdninové a víkendové akce, kde se pracuje pro životní prostředí a hrají hry, někdy se zde přímo realizuje zážitková pedagogika. Díky tomu často vzniká na těchto akcích silná přátelská až komunitní atmosféra, kterou lze v této přirozenosti a intenzitě jen málokde nalézt. </t>
  </si>
  <si>
    <t>Akce na Jesenicku
Vzdělávací tábor na Jesenicku, inspirovaný místní nabídkou možností. 
Možná i prázdninový tábor OHB.</t>
  </si>
  <si>
    <t xml:space="preserve">Znám tuto organizaci skoro jako vlastní boty. Proto to vím. </t>
  </si>
  <si>
    <t xml:space="preserve">Výrazně by pomohlo, kdyby HB bylo programově a myšlenkově konzistentní a kdyby bylo vždy zcela jasné, co je jeho hlavním programem, pro který žije a dýchá. Tedy PsB a víkendovky.
Je silné, že tyto programy tak silně korelují s nejstaršími známými myšlenkami HB, obsaženými v programových cílech HB, formulovaných patrně roku 1989. A že tyto akce jsou tím, na čem HB do značné míry vzniklo a čím je specifické. 
Pozornost na tyto programy by měla zabírat cca 2/3 pozornosti HB. Mohou být i jiné programy, ale ty by měly být smířeny s tím, že jsou spíše jen doplňkové. (Vodácké tábory a čistě zážitkové akce, či charitu v Tibetu či Peru mohou být super akce, ale může je dělat kdokoli - a neměly by ředit srozumitelnost brontosauřího světa).
Pokud bude Brontosaurus milovat své poslání a žít ho přiměřeně (tedy ani ne tak, aby lidi zcela vytrhávalo z praktického života), bude zapalovat i druhé a měnit svět okolo sebe.
</t>
  </si>
  <si>
    <t>Využívat více a hlouběji svého myšlenkového a rodinného stříbra.</t>
  </si>
  <si>
    <t>Osobně znát lidi, kteří jsou členy organizace., Organizace prezentuje, že má maximální možný pozitivní dopad na cílovou skupinu, či v poli své působnosti., Činnost organizace je mi osobně blízká (př.: milovník psů pomáhající psímu útulku).</t>
  </si>
  <si>
    <t>Potenciál motivace a výchovy</t>
  </si>
  <si>
    <t>Posilovat primárně svoji schopnost motivovat mládež k aktivnímu a zodpovědnému způsobu života.</t>
  </si>
  <si>
    <t>Pomáhá.</t>
  </si>
  <si>
    <t>Osobně znát lidi, kteří jsou členy organizace., Maximální množství peněz, které daruji, jde přímo na naplňování cílů organizace.</t>
  </si>
  <si>
    <t>z e-mailového Newsletteru, přímo z ústředí, jsem statutář ZČ</t>
  </si>
  <si>
    <t>nemohu posoudit</t>
  </si>
  <si>
    <t>nejstarší dobrovolnická organizace v ČR, která pečuje o památky, přírodu a má také oddíly pro děti - BRĎO</t>
  </si>
  <si>
    <t>coby starý brontík mohu pomoci při strategickém plánování či vzpomínkových akcích</t>
  </si>
  <si>
    <t>větší propagace realizované péče o památky či přírodu, prezentace konkrétní výsledků</t>
  </si>
  <si>
    <t>příroda, památky, zážitky</t>
  </si>
  <si>
    <t>Akce pro mladé lidi, kde se kromě zážitkovéhi programu pracuje. Buď pro přírodu nebo pomoc památkám.</t>
  </si>
  <si>
    <t>Akce pro rodiče s dětmi</t>
  </si>
  <si>
    <t>Díky emailům do rady ZČ</t>
  </si>
  <si>
    <t>Víkendovky příroda památky</t>
  </si>
  <si>
    <t>Mrzí mě že některé akce na Facebook nejsou. Popřípadě jsou nejsou ve spoluporadani.
Zajmali by me třeba i nějaké vtipky</t>
  </si>
  <si>
    <t xml:space="preserve">Akce jsou především na mobilu nepřehledné.... Co kdy se děje a filtrace. </t>
  </si>
  <si>
    <t xml:space="preserve">Organizuje akce na ochranu přírody a památek. Je to takový skaut pro lidi co do skauta nechodili. </t>
  </si>
  <si>
    <t>Nové lokality</t>
  </si>
  <si>
    <t>Skupina brontosauri v praze
Nárazové
Osobní přání lidi co už pomáhají nebo pracuji pro hnutí
Většinou kuse bez konceptu. Obecně nevím kde bych konkrétní informace hledala</t>
  </si>
  <si>
    <t xml:space="preserve">Více o potřebě pomocí mluvit </t>
  </si>
  <si>
    <t>Nevim</t>
  </si>
  <si>
    <t>Zelena přijetí priroda</t>
  </si>
  <si>
    <t>Stránky na FB jsou dnes mnohem blíž mladým lidem. FB dnes využívá drtivá většina mladých.
Nelíbí se mi, že stránky na FB nahradili webové stránky HB a webové stránky ZČ. Spousta ZČ dnes nevyužívá své webové stránky a to je škoda.
Sociální sítě obecně připravují člověka o osobní kontakt.</t>
  </si>
  <si>
    <t>Jsem rád, že web HB stále funguje. Jen se mi nelíbí nová grafika, která je chaotická a dělaná primárné pro smartphony. V PC a na notasu je ta grafika příliš jednoduchá a je tam zbytečně moc prázdného místa.
Když potřebuji najít určité informace, tak je najdu až po dlouhém klikání.
Problém je např. najít seznam základních článků, fotoalbum z akcí nebo aktuální informace.
Předchozí verze webovek byla lepší, praktičtější, přehlednější a fungovala.</t>
  </si>
  <si>
    <t>HB je nezisková organizace věnující se dětem a mládeži. Je to alternativa dnešního prázdného a urychleného světa. Mladým nabízí nové obzory a hlavně se naučí přirozenosti.</t>
  </si>
  <si>
    <t xml:space="preserve">Jednodenní akce, víkendovky a PsB.
Zapojil bych se do stávajících akcí a nové bych možná ani nedělal.
Spíš bych využíval potenciál, které se nebízejí - spolupráce s jinými neziskovkami, se správou měst a obcí, se školami atd.
Dál rozvíjet to, co už funguje - sázení stromků, údržba přírody a památek, obnova památek, úklidové akce, vzdělávací akce pro veřejnost, přednášky. </t>
  </si>
  <si>
    <t>Email (informace z ústředí nebo základních článků), web HB nebo ZČ, sociální sítě (FB, signály).</t>
  </si>
  <si>
    <t>Dát lidem možnost pravidelnosti, možnost růstu a hlavně dobré zázemí s dobrou partou lidí.</t>
  </si>
  <si>
    <t xml:space="preserve">Musí se o těch programech vědět a hlavně nejen o tom mluvit, ale dělat (jednat v terénu).
</t>
  </si>
  <si>
    <t>Mládež, dobrovolnictví a zábava</t>
  </si>
  <si>
    <t>Opožděné přidávání událostí.</t>
  </si>
  <si>
    <t xml:space="preserve">Nejspíš nechat při starém </t>
  </si>
  <si>
    <t>Dobrovolnicka činnost, někdo si z toho dělá seznamovací agenturu.</t>
  </si>
  <si>
    <t>Pro lidi starší 26 let! Klidně 40+</t>
  </si>
  <si>
    <t xml:space="preserve">Stránky </t>
  </si>
  <si>
    <t xml:space="preserve">Nevím </t>
  </si>
  <si>
    <t xml:space="preserve">Nedokážu posoudit </t>
  </si>
  <si>
    <t xml:space="preserve">Hotovosti </t>
  </si>
  <si>
    <t xml:space="preserve">Nemusím do práce </t>
  </si>
  <si>
    <t>Více akce pro lidi 30+</t>
  </si>
  <si>
    <t>dobrovolnická činnost s cílem chránit a zachovávat přírodu a přírodní a kulturní památky</t>
  </si>
  <si>
    <t>víkendová dobrovolnická činnost týkající se přírody</t>
  </si>
  <si>
    <t>webové stránky</t>
  </si>
  <si>
    <t xml:space="preserve">příroda, památky, dobročinnost, </t>
  </si>
  <si>
    <t>dobrovolnictví, léto, hrad</t>
  </si>
  <si>
    <t>z webové stránky Hnutí, z e-mailového Newsletteru, od přátel a známých</t>
  </si>
  <si>
    <t>Hnutí Brontosaurus pořádá zážitkové akce, kde se účastníci věnují smysluplné dobrovolnické práci.</t>
  </si>
  <si>
    <t>Ukázat jakých smysluplných výsledků můžou dosáhnout a jak příjemný kolektiv je příjme</t>
  </si>
  <si>
    <t>Jasné konkrétní určení peněz, spíše přispěju na něco kde přesně vím co to přinese, než to prostě dát "nějaké organizaci"</t>
  </si>
  <si>
    <t>Organizace pomáhá tam, kde je to podle mě nejvíc potřeba (pro někoho to může být ochrana klimatu, pro jiného světová chudoba nebo pomoc dětem...)., Vidím a rozumím tomu, co organizace přináší, jaké má výsledky</t>
  </si>
  <si>
    <t>Příroda, kamarádi, dobrovolnictví</t>
  </si>
  <si>
    <t>Občas jsem cítil tlak, že starší členové nejsou vítáni, protože "kazí věkový průměr", lidé jsou podle mě důležitější, než zprůměrovaná čísla...</t>
  </si>
  <si>
    <t>z e-mailového Newsletteru, Brontosaurus celkove moc nesleduju, informace o nasem clanku z e-mailove konference</t>
  </si>
  <si>
    <t>Facebook nepouzivam, takze za mne zadne zmeny nepomohou.</t>
  </si>
  <si>
    <t>Mozna by me motivovalo vic akci v Praze (ale chapu, ze ted je spatna sezona na shromazdovani).</t>
  </si>
  <si>
    <t>Tabory a dalsi akce s dobrovolnickou praci na napr. udrzbe prirodnich pamatek.</t>
  </si>
  <si>
    <t>Vyhledove bych se zapojila do neceho pro rodice s detmi v Praze.</t>
  </si>
  <si>
    <t>Nemam.</t>
  </si>
  <si>
    <t>Osobni kontakt od lidi, ktere potkali jako ucastnici akci.</t>
  </si>
  <si>
    <t>Konkretni projekty.</t>
  </si>
  <si>
    <t>K pojmum jako Medialni atraktivnost a Ambicioznost bych se radej vubec nevyjadrovala, pripadaji mi jako business buzzwordy.</t>
  </si>
  <si>
    <t>Aktuální informace, upoutávky na akce</t>
  </si>
  <si>
    <t>grafika, rozvržení stránek</t>
  </si>
  <si>
    <t>Pomáhá chránit přírodu a památky, spojuje podobně smýšlející lidi, dodává životu nový rozměr.</t>
  </si>
  <si>
    <t>organizování ne, spíše podílení se na chodu akce (PsB, víkendovky atd.)</t>
  </si>
  <si>
    <t>od kamarádů</t>
  </si>
  <si>
    <t>potřebují zažít víkendovku nebo PsB, pak to jde samo :-)</t>
  </si>
  <si>
    <t>smysluplnost akce, vysvětlování na webu, FB, beseda s odborníky, hluboký zážitek</t>
  </si>
  <si>
    <t>smysluplnost, atmosféra, kamarádi</t>
  </si>
  <si>
    <t>I love HB. :-)</t>
  </si>
  <si>
    <t>Myslím, že motivace dobrovolníků (kteří již Brontosaura zpravidla znají) je spíše v osobní rovině než, že by byl (měl být) na webu.</t>
  </si>
  <si>
    <t>Brontosaurus organizuje akce pro mládež se zážitkovým programem a dobrovolnickou prací.</t>
  </si>
  <si>
    <t>Oukej. Je to trochu sugestivní otázka... Řekněme, že momentálně by mi stačila víkendovka.</t>
  </si>
  <si>
    <t>Rozhodující je osobní zaujetí. Vysvětlit, že i malá pomoc se počítá a v čem konkrétně může spočívat.</t>
  </si>
  <si>
    <t>Myslím, že dárky přírodě, tj. na konkrétní projekt jsou fajn.</t>
  </si>
  <si>
    <t>kamarádi, práce, Cody :-D</t>
  </si>
  <si>
    <t xml:space="preserve">Bylo by lepší mít více aktuálních zpráv o tom co je hlavní náplní HB, teď tam vyskakují info ze stávky z JIřetína, ale hlavní poslání je jiné. </t>
  </si>
  <si>
    <t>Starý web byl lepší. Je zde málo informací o HB, je to hlavní web a chybí podstatné informace.</t>
  </si>
  <si>
    <t>Je to organizace zaměřená převáženě na mládež (pořádá zážitkové a pracovní akce). V poslední době, ale dává větší důraz na politické záležitosti zejména v ekologii, což nemusí u široké veřejnosti budit dobrý dojem.</t>
  </si>
  <si>
    <t>informačník</t>
  </si>
  <si>
    <t>větší nabídka drobných věcí co by moc nezavazovalo a nestálo moc času</t>
  </si>
  <si>
    <t>konkrétní příspěvek jde na konkrétní věc, aby velká část nešla na chod organizace</t>
  </si>
  <si>
    <t>zážitky, kamarádi, práce</t>
  </si>
  <si>
    <t>není potřeba hledat nové a nové věci, ale být stabilní v poslání organizace</t>
  </si>
  <si>
    <t>některé otázky jsou velice podobné, což je odrazující k dalšímu pokračování v dotazníku</t>
  </si>
  <si>
    <t>přehledný čistý design</t>
  </si>
  <si>
    <t>Setkávání fajn lidí, akce s programem, dobře zvládnuté. Příroda, památky, poznávání</t>
  </si>
  <si>
    <t>akce pro les, krajinu</t>
  </si>
  <si>
    <t>kamarádi</t>
  </si>
  <si>
    <t>přibírat si k organizaci nové lidi jako pomocníky (zkušený organizátor + přicmrndávač)</t>
  </si>
  <si>
    <t>Smysluplnost, lokální dopad v jejich okolí, prezentace/marketing</t>
  </si>
  <si>
    <t>vymřel přátelství vege sukňařky</t>
  </si>
  <si>
    <t>Nevim, na Fb se nepohybuji a nemam srovnani.</t>
  </si>
  <si>
    <t>Popravdě moc nevim,takovych moznych zadatelu o finance je hodně. Obecne se mi libi prehlednost stranek, jde z toho citit nadseni, coz motivuje i novacky, navic uz je to osvedcena znacka. Je siroky vyber akci...podle toho jsem vybirala kdysi ja.</t>
  </si>
  <si>
    <t>Porada akce pro mlade lidi, kteri pak dobrovolnicky pracuji pro pamatky nebo prirodu. Je to zabava, vzdelavani, ekologie, prace,zazitkovy program a kamaradi v jednom.</t>
  </si>
  <si>
    <t>Ted do niceho</t>
  </si>
  <si>
    <t>Byla jsem organizatorem nekolika taboru a vikendovek,mam Ohb.</t>
  </si>
  <si>
    <t xml:space="preserve">Nevim, prijde mi, ze dnesni nabidka je veeelmi siroka a ze to delate dobre. </t>
  </si>
  <si>
    <t>Nevim...</t>
  </si>
  <si>
    <t>Zazitky, priroda, pratele</t>
  </si>
  <si>
    <t>Nevybírám si akce přes facebook, nevím, jak by se měl změnit.</t>
  </si>
  <si>
    <t>Na úvodní stránce mi asi nejvíc chybí, co vlastně Brontosaurus dělá.Kdybych Brontosaura neznala, tak to z titulky nevyčtu. Obecně bych asi víc proložila odkazy na jednotlivé stránky text na webu, aby to lákalo, dozvědět se víc a zůstat déle na stránce.</t>
  </si>
  <si>
    <t>Pomáhá přírodě a památkám a nabízí smysluplně a zábavně strávený čas s příjemnými lidmi.</t>
  </si>
  <si>
    <t>od známých, z newsletteru, z webu</t>
  </si>
  <si>
    <t>Jejich aktivní oslovování třeba jako to dělá Greenpeace.Větší osvěta mezi středoškoláky a dalšími studenty, aby věděli, že Brontosaurus vůbec existuje.</t>
  </si>
  <si>
    <t>Ukazovat, co všechno Brontosaurus už dokázal a víc to propagovat.</t>
  </si>
  <si>
    <t>Osobně znát lidi, kteří jsou členy organizace., Organizace pomáhá tam, kde je to podle mě nejvíc potřeba (pro někoho to může být ochrana klimatu, pro jiného světová chudoba nebo pomoc dětem...)., Činnost organizace je mi osobně blízká (př.: milovník psů pomáhající psímu útulku)., Aby mi ji někdo blízký (třeba kamarád) doporučil na základě osobní zkušenosti., dlouhodobá smysluplná pomoc daného projektu zaměřená aby si např. "postižení" pomohli sami, něco se naučili, změnili ap. Ne jednorázová pomoc bez dlouhodobého účinku.</t>
  </si>
  <si>
    <t>příroda, aktivní pomoc, zážitková pedagogika</t>
  </si>
  <si>
    <t>Nejsem teď s Brontosaurem reálně v kontaktu, proto nemůžu odpovědět.</t>
  </si>
  <si>
    <t>Podotknu, že sleduji FB mnoha kamarádů, kteří byli nebo jsou aktivní v Brontosauru, a informace čerpám tak spíš z jejich osobních profilů. NA FB Hnutí jsem se teď podívala a líbí se mi, že je hodně aktualizovaný, jsou tam zajímavé články, akce, fotky.</t>
  </si>
  <si>
    <t>Web HB nesleduju - FB je pro mě hlavní kanál, zajímají mě novinky. Web má sloužit pro lidi, kteří o organizaci nic neví, aby o ní zjistili první základní info a jak na ně působí, takže já nejsem cílovka webu.</t>
  </si>
  <si>
    <t>Organizuje zážitkové akce pro mladé lidi - víkendovky, tábory, kurzy. Na akcích se dobrovolnicky pracuje pro přírodu a památky a je tam skvělý program, díky kterému člověk pozná víc sám sebe a najde nové přátele.</t>
  </si>
  <si>
    <t>Špatná otázka pro gerontosaura jako já :-) V rámci už vlastně jen formálně fungujícího článku ZČ HB Baobab Jeseník v minimálním režimu organizujeme akce v rychlebských sadech, ale jen intro - pro kamarády s dětmi.</t>
  </si>
  <si>
    <t>Byla jsem nějakou dobu dobrovolník a pak i zaměstnanec kanceláře HB.</t>
  </si>
  <si>
    <t>To nevím - myslím, že lidi láká spíš dobrovolnictví jako účastníky akcí (pokosit louku, opravit hrad) a potom jako organizátory akcí.</t>
  </si>
  <si>
    <t xml:space="preserve">Jednak cílit na staré účastníky a organizátory a udělat z toho trochu prestižní "nezbytnost" - když už člověk založí rodinu a přestane být v Brontosauru aktivní organizátorsky. Tam vidím největší potenciál. Lidi, co neprošli Brontosaurem, dají dárcovsky často přednost velkým neziskovkám cílícím na širokou veřejnost, které jsou hodně v médiích (ČvT, Hnutí DUHA apod.) </t>
  </si>
  <si>
    <t>Organizace prezentuje, že má maximální možný pozitivní dopad na cílovou skupinu, či v poli své působnosti., Aby organizace prokázala, že je uznávaná mezi odborníky., Organizace na mne působí důvěryhodně., Organizace je věhlasná, tj. zná ji mnoho lidí., Činnost organizace je mi osobně blízká (př.: milovník psů pomáhající psímu útulku).</t>
  </si>
  <si>
    <t>dobrovolnická práce, zážitky, přátelství</t>
  </si>
  <si>
    <t>Nejradši bych organizaci přejmenovala a změnila její logo - protože tyhle dvě věci vždycky přišly dost nemoderní. To se asi hned tak nestane. Jinak brontosauří "obsah" je fajn, jen ho dobře prodat, medializovat, propagovat. To se víc daří v poslední době. A přihlížím k tomu, že HB z podstaty je organizace nadšenců, dobrovolníků, amatérů, nehledám tam profesionalitu na vysoké úrovni.</t>
  </si>
  <si>
    <t>Nemyslím, že by Hnutí mělo nějak výrazněji pracovat s gerontosaury - ve smyslu něco jim nabízet kromě možnosti pěkně zabaleného dárcovství a pěkně podaných informací. To stačí.</t>
  </si>
  <si>
    <t>Nepostřehl jsem žádnou výzvu, ani k účasti, ani k podpoře, ani k organizování, k zapojení se, ke členství.</t>
  </si>
  <si>
    <t>Zážitkovou pedagogiku spojenou s dobrovolnickou prací v oblasti trvale udržitelného rozvoje a péče o přírodu. Vedle toho některé sekce pečují o památky.</t>
  </si>
  <si>
    <t>Nyní mám mladou rodinu a velké množství aktivit s ní spojených. Žijeme na vsi, kde je bohatý spolkový život a spoustu přirozené údržby a obohacování krajiny, ve které žijeme s obyvateli obce. Na opětovné zapojení do hnutí nyní tedy není energie ani motivatce.</t>
  </si>
  <si>
    <t>Domnívám se, při studiu jsem byl do chodu kanceláře více vtažený.</t>
  </si>
  <si>
    <t>Komunikace výzvy, na titulce brontosauru je komunikována výzva ve smyslu "pojeď na naši akci".</t>
  </si>
  <si>
    <t>Jejich uchopitelný dopad (např. úprava podmínek hospodaření v lesích na legislativní úrovni- viz hnutí duha; poradenská/ konzultační činnost o možnostech hospodaření s půdou, vodou, krajinou na obecních zastupitelstvích a následná komunikace zdařilých projektů).</t>
  </si>
  <si>
    <t>batikovaná sukně, fanatismus, zábava</t>
  </si>
  <si>
    <t>Pokud je to příhodné, velmi hnutí propaguji. Jsem této organizaci vděčný ze velmi krásný kus života a v podstatě i život aktuální (rodina - manželství na základě známosti z akce, přátelství, atp.) V tom smyslu tedy i hnutí fandím a držím palce v další činnosti. Přál bych si, aby se organizace více profesionalizovala, než tomu bylo kolem roku 2014, kdy jsem svou aktivitu ukončoval. Tím mám namysli adekvátní finanční odměny lidem ve vedení organizace, vysokou prestiž práce ve vedení atp. Zaměstnání v neziskové organizaci musí se rovnat adekvátní výdělek, nikoliv dobrovolnickou činnost. Ta by měla zůstat u účastníků akcí. Aktivity hnutí už od uvedého roku příliš nesleduji. Nicméně fandím a propaguji neustále.</t>
  </si>
  <si>
    <t>starají se o krajinu, přírodu; organizují v tom duchu dobrovolnické aktivity; šíří osvětu o ekologii</t>
  </si>
  <si>
    <t>Koordinace projektu, textování článků, reportáže</t>
  </si>
  <si>
    <t>Facebook, web</t>
  </si>
  <si>
    <t>větší variabilita termínů, akce pro rodiny s dětmi, jasný přínos pro přírodu</t>
  </si>
  <si>
    <t>dobrý důvod, kam přesně peníze půjdou</t>
  </si>
  <si>
    <t>Organizace pomáhá tam, kde je to podle mě nejvíc potřeba (pro někoho to může být ochrana klimatu, pro jiného světová chudoba nebo pomoc dětem...)., Organizace prezentuje, že má maximální možný pozitivní dopad na cílovou skupinu, či v poli své působnosti., Činnost organizace je mi osobně blízká (př.: milovník psů pomáhající psímu útulku)., Maximální množství peněz, které daruji, jde přímo na naplňování cílů organizace.</t>
  </si>
  <si>
    <t>nemohu se vyjádřit</t>
  </si>
  <si>
    <t>rychle najdu to co hledám</t>
  </si>
  <si>
    <t>pomáhá přírodě a vzdělává mladou generaci</t>
  </si>
  <si>
    <t>víkendovka, PsB</t>
  </si>
  <si>
    <t>z webu</t>
  </si>
  <si>
    <t>nic mne momentálně nenapadá</t>
  </si>
  <si>
    <t>práce zábava pomoc</t>
  </si>
  <si>
    <t xml:space="preserve">nedozvěděla, na email nic nepřišlo a na stránkách jsem nebyla </t>
  </si>
  <si>
    <t xml:space="preserve">Sama facebook nemám a to z důvodu, že se mi zdá hrozně nepřehledný a chaotický. Také proto, že tam spousta lidí sdílí kdejaké "uprdnutí". </t>
  </si>
  <si>
    <t xml:space="preserve">Jako matku dvou dětí by mne pomohlo více akcí třeba i jednodeních, stačila by jen nějaká procházka rodičů s dětmi po zajímavém místě. To spojené s nějakými lehčími úkoly. </t>
  </si>
  <si>
    <t>Zážitkové akce na ochranu přírody a památek spojené většinou s rozvojem osobnosti nebo sebepoznáním.</t>
  </si>
  <si>
    <t>Momentálně nemám ambici něco přímo organizovat</t>
  </si>
  <si>
    <t xml:space="preserve">dozvěděla jsem se to na kurzu OHB </t>
  </si>
  <si>
    <t>Zaprvé si myslím že byste mohli zapojit i mladší ročníky nebo pak naopak starší. Důchodci nemají většinou co dělat a mnohým z nich ve městech chybí třeba zahrádka. Možnost jít někam do přírody pomáhat a nebo jen předávat své zkušenosti mladším by jistě uvítali. Ovšem s tím souvisí druhý bod. Někdy se mi zdá, že jste až moc "sluníčkoví" a ekologičtí a trochu tlačíte na pilu a z některých účastníků OHB kteří s Brontosaurem spolupracovali již předtím jsem měla pocit, že kdo není aspoň tak ekologický jako oni je přinejmenším blb. Zároveň nejsou ochotní podívat se na problém pohledem někoho jiného. To by u starších narazilo už jen z toho že oni byli vychovávaní jinak a je lepší je spíše nenásilně zkusit poučit nových možnostech chování. Stejně tak rodiče s dětmi tak aby se hned necítili jako nějací darebáci. Prostě mi někdy přišlo, že jste odtržení on normální reality a moc idealističtí a ono to tak v normálním životě být nemusí.</t>
  </si>
  <si>
    <t xml:space="preserve">Obecně mám problém s tím, že příspěvkové organizace peníze používají i jinak (což se i prezentovalo na OHB) chápu, že úplně bez režije to nejde. Ale příjde mi, že někdy se peníze utrácí za zábavu a ne za danou činost. </t>
  </si>
  <si>
    <t xml:space="preserve">ekologie, nadšení, naivita </t>
  </si>
  <si>
    <t xml:space="preserve">Jak jsem psala již předtím. Asi by to chtělo nekoukat (neříkám, že to děláte všichni) na ostatní méně zainteresované jako na nějaké darebáky. Možná začít pořádat i akce z kterých nebude ta ekovýchova přímo "stříkat", ale budou dělány pro širší veřejnost, která se třeba i časem přes vaše akce více ztotožní s ochranou přírody a památek. Prostě skutečně je to hlavně o té nenásilnosti a přílišném idealismu. Možná si taky uvědomit, že všichni nemůžeme bydlet na vesnicích a pěstovat si jen to pro sebe. Ono dojíždění z těch vesnic za prací taky není ekologické. Naopak lidé kteří pracují ve městech a žijí v bytech prostě nemají takový vztah k přírodě a většina z nich si řeší své vlastní problémy. Proto pokud přijdou na akci, kde se hned cítí jako nějací darebáci je asi na další akci nenaláká. Možná se zkusit více prezentovat ve školách. Například uspořádat pro ně nějaký den v přírodě v rámci výuky přírodopisu a dějepisu, s ukázkou možného zapojení?   </t>
  </si>
  <si>
    <t>Našel jsem na něm svoje foto... to mě těší :)</t>
  </si>
  <si>
    <t>Web a PR celkově jsou hodně dobré
Protože vždy je co zlepšovat, zakončil bych to konstatováním, že Mára Prchal je jenom jeden a stálo by za to jej přetáhnout k Brontosaurovi :D</t>
  </si>
  <si>
    <t>Všechny možné bohulibé činnosti od ochrany přírody až po udržování památek.</t>
  </si>
  <si>
    <t>Teoreticky ano, ale prakticky už nemám mentální kapacitu na organizování něčeho většího pro více lidí (této činnosti si dostatečně užívám v práci)</t>
  </si>
  <si>
    <t>Asi spíš než znalost je to můj domnělý předpoklad</t>
  </si>
  <si>
    <t xml:space="preserve">Těžko říct nějakou pozitivní motivovanost, snad osobní kontakt s někým kdo tuto činnost už dělá. Negativních mě napadá více (osamocenost, atd.) </t>
  </si>
  <si>
    <t>vidět konkrétní výsledek té podpory</t>
  </si>
  <si>
    <t>Osobně znát lidi, kteří jsou členy organizace., Aby organizace prokázala, že je uznávaná mezi odborníky., Organizace na mne působí důvěryhodně., Maximální množství peněz, které daruji, jde přímo na naplňování cílů organizace.</t>
  </si>
  <si>
    <t>sranda, práce, užitek</t>
  </si>
  <si>
    <t>Zasloužilí členové nad 30 let!! :D
That´s a good one</t>
  </si>
  <si>
    <t>zážitkové akce s dobrovolnickou prací</t>
  </si>
  <si>
    <t>lektorování kurzu VŠ studentek</t>
  </si>
  <si>
    <t>možnost naučit se nové praktické věci</t>
  </si>
  <si>
    <t>tematické akce pro dárce, designové propagační předměty... (?)</t>
  </si>
  <si>
    <t>víkendovky dobrovolničení potkávání</t>
  </si>
  <si>
    <t>Chybí mí tam odkaz na seznam VŠECH budoucích akcí, je to různě rozházené pod různými labely, ale jeden souhrnný seznam tam snad není doklikatelný.</t>
  </si>
  <si>
    <t>Pořádá víkendové a prázdninové akce na pomoc památkám a přírodě. Funguje pro středoškoláky i malá dítka. Občas dělá akce i pro starší ročníky a umožňuje absolvovat různé kurzy k doplnění kvalifikace pro vedení volnočasových aktivit.</t>
  </si>
  <si>
    <t>Max. nějaká drobná výpomoc na akci pro pamětníky:). Občasná výpomoc s akcí našeho ZČ.</t>
  </si>
  <si>
    <t>z newsletteru</t>
  </si>
  <si>
    <t xml:space="preserve">Jasná vize organizace - větší profilování se organizace na konkrétní typy aktivit, i vůči existujícím obdobným spolkům. U širokého záběru organizace si sice každý najde to své, ale také vede k rozmělnění zacílení organizace a menšímu ztotožnění se členů s posláním organizace (zaštiťující myšlenka nesmí být příliš obecná). </t>
  </si>
  <si>
    <t>Zacílení organizace na vybrané typy aktivit, které by vedlo k výraznějším úspěchům, které se snadněji prezentují i ve sdělovacích prostředcích a také k větší hrdosti členů současných i budoucích i jejich příbuzných.</t>
  </si>
  <si>
    <t>památky, příroda, víkendovky</t>
  </si>
  <si>
    <t>z e-mailového Newsletteru, nemam pocit ze jsem se ale dozvedel podstatne informace</t>
  </si>
  <si>
    <t>Ekologickou vychovu a dobrovolnickou praci zabavnou formou</t>
  </si>
  <si>
    <t>bejvalo ted uz nejspis nic</t>
  </si>
  <si>
    <t>osobni vztahy</t>
  </si>
  <si>
    <t>pratele, ekologie, zabava</t>
  </si>
  <si>
    <t>Stránky jsou aktuální, líbí se mi pozitivnem nabité foto fotky. Osobně Facebook nemám a nevyužívám informace na něm uvedené.</t>
  </si>
  <si>
    <t>Zapojuje mladé lidi do dobrovolnických akci na ochranu přírody a památek.</t>
  </si>
  <si>
    <t>Jsem na to už starý 😉</t>
  </si>
  <si>
    <t>News a znalost organizace</t>
  </si>
  <si>
    <t>Netuším</t>
  </si>
  <si>
    <t>Mediální pozornost na pozitivní příklady pomoci, podpora známých osobností</t>
  </si>
  <si>
    <t>Příroda, památky, mládež</t>
  </si>
  <si>
    <t>Jedná se o hnutí, které existuje už spousty let a svou ekologickou činností pomáhá přírodě a stmeluje fajn lidi.Na Bronťárnách bývá práce i zábava.</t>
  </si>
  <si>
    <t>Mít víc volných víkendů- víkendovky</t>
  </si>
  <si>
    <t>Minimálně jednou ročně se vidím s Evou Pavlíkovou. Jezdím na tábory pro rodiče s dětmi z článku Žirafa. Už řadu let se přátelím s naším hlavasem Černým...</t>
  </si>
  <si>
    <t>Až si nás přestanou spojovat se Stranou Zelených a až uvěří, že my nemáme nic společného s politikou...Že nejsme nějací "zelení" blázni. Kdo to vyzkouší poprvé dle mého názoru potom i pokračuje....</t>
  </si>
  <si>
    <t>Pořád zlepšovat osvětu....</t>
  </si>
  <si>
    <t>Tábor pro rodiče s dětmi,Osika,Bartošovice...</t>
  </si>
  <si>
    <t>parta nadšenců, která vlastním přičiněním opravuje památky, veřejné pozemky, apod.</t>
  </si>
  <si>
    <t>do opravy památek</t>
  </si>
  <si>
    <t>na facebookových stránkách</t>
  </si>
  <si>
    <t>péče o životního prostředí</t>
  </si>
  <si>
    <t>Líbí se mi frekvence příspěvků, tedy že se nové příspěvky objevují jednou za pár dní a ne například třikrát denně, což by zřejmě přehlcovalo odběratele. I tak je obsah poměrně hutný a pestrý. Já bych ocenila třeba nějaké rozčlenění příspěvků do kategorií. Třeba pozvánka, reportáž, vzpomínky... a tak dále. Mohlo by to být větším písmem vždy uvedeno jako jakýsi nadpis.</t>
  </si>
  <si>
    <t>Web se mi zdá přehledný, čistý, grafika je jednoduchá, fotky jsou kvalitní. Skvělá práce! Já vím, co a jak, ale mám za to, že lidé, kteří nevědí a chtěli by jet poprvé, mohlo by je obecněji zajímat to, jak takové dobrovolnické akce mohou vypadat, kdo na ně může jet a tak dále. Podobně u školení. Když rozkliknu tyto dvě záložky, tak na mě hned vyskočí pozvánky, ale na to ještě nejsem připravena :D Nejdříve bych chtěla nějaké obecnější info, stačil by mi jeden odstaveček.</t>
  </si>
  <si>
    <t>No... poslední roky je čím dál tím těžší vůbec sestavit výčet toho, co HB dělá, protože už je toho opravdu hodně, takže dát to ještě do věty, to je úkol zhola nemožný. Léta se mě na to nikdo neptal, protože všichni mí známí už to vědí :D. Takže nevím, co bych řekla.</t>
  </si>
  <si>
    <t>Do organizování nových akcí už se nepouštím, už jsem v Brontosauřím důchodě. Ale kdo ví, možná za pár let.</t>
  </si>
  <si>
    <t>Vyrostla jsem z Brďo oddílů a poté byla má aktivita v HB velmi intenzivní, dlouhotrvající a pestrá co do různých rolí a pozic (abych nevystoupila z anonymity :D), takže vím, kde se co šustne. A to vlastně také protože u nás to Brontosaurem prostě žije, skoro všichni okolo mě jsou Brontosauři.</t>
  </si>
  <si>
    <t>Těžko říct, nad tím jsme si lámali hlavu často. Dnes je dobrovolničení trendy, řada studentů si jako dobrovolníci odbývají svou praxi nebo stáž. Myslím, že posílení spolupráce s vysokými školami (zejména v Brně okolo kanclu) by byla na místě.
Nevím jak teď, ale kdysi se stávalo, že se nám i dobrovolníci nabízeli, ale my jsme vlastně nakonec nebyli schopni jim dát nějakou rozumnou práci, která by je rozvíjela, anebo by byla aspoň velmi důležitá pro HB, když už by nebyla atraktivní pro dobrovolníka.</t>
  </si>
  <si>
    <t>To nevím. Záleží na tom, o jaké lidi by se jednalo. Myslím, že bývalý člen vyžaduje jinou péči a způsob oslovení, než veřejně známá osoba, anebo než obyčejný člověk z lidu. Poslední dobou jsem nad tím ale neuvažovala, takže nedokážu odpovědět.
Obecněji mám za to, že by pomohlo, kdyby HB mělo propagační produkt, který by se týkal aktuálních témat, které hýbou společností. Na víkendovkách, PsB i dalších akcích jistě provozujeme užitečné aktivity, které pomáhají s různými drobnými záležitostmi. Když se to ale sečte, tak určitě velmi výrazně přispíváme k, jak se říká - boji se suchem a tak dále. Kdyby se podařilo vytipovat několik takových oblastí, o kterých se nyní hojně mluví a populárně-naučně je popsat, jistě by se našla řada lidí, kteří by si mohli říci: "oni bojují se suchem, paráda, pošlu jim stovku, nebo nový rýč." Nebo tak něco :D. Zkrátka, v propagaci bych byla velmi konkrétní a mnohem více úderná, než je nynější propagace pro dárce, která je směsicí všech drobností, které děláme v celé řadě různých oblastí.</t>
  </si>
  <si>
    <t>Táborová kuchyň, krásná práce, kámoši jak hrom.</t>
  </si>
  <si>
    <t>Dívám se kolem sebe a kolikrát Brontíka nevidím, jak je měsíc dlouhý. Neříkám, že není mediálně atraktivní, naopak, ale zdá se mi málo mediálně aktivní. Nemám teď na mysli reklamu našich akcí, mám spíše na mysli, že bychom se mohli aktivněji vyjadřovat k různým událostem, komentovat dění, a to především na lokální úrovni, ale také na celostátní úrovni. Jistě jsou mezi námi lidé, kteří výborně rozumí výchově dětí, proč vidím ve zprávách jen skautské tábory? Jistě jsou mezi námi odborníci na lužní lesy, proč vidím ve zprávách jen zaměstnance LČR? A tak dále.</t>
  </si>
  <si>
    <t>Zůstaňte dobří.</t>
  </si>
  <si>
    <t>jFacebok nesleduji</t>
  </si>
  <si>
    <t>Ekovýchovu, ochranu životního prostředí se zaměřením na přírodu a památky a to vše na bázi dobrovolnictví.</t>
  </si>
  <si>
    <t>Já bych moc rád, ale už jsem na to asi starý, zbývá mi ekovýchova a angažovanost.</t>
  </si>
  <si>
    <t>Důchodce, Výzkum</t>
  </si>
  <si>
    <t>Já už je čerpám z historie</t>
  </si>
  <si>
    <t>Na konkrétní projekty, které se dotýkají okolí by motivace byla, pokud má veřejnost informace nejen o jejich konání, ale i očekávaných dúsledcích činnosti, nebo akce.</t>
  </si>
  <si>
    <t>Byla to paráda</t>
  </si>
  <si>
    <t>V první řadě je potřeba aktivovat více lidí - zajména středoškoláků, dostat je p   ostupně na úroveň lidí kvalifikovaných nejenom v otázkách ochrany, ale i dobrovolnictví a programování činnosti.</t>
  </si>
  <si>
    <t>nekdy me zaujme akce, ale je mi pres 30 a vaham jestli jit, protoze tam nechci byt za starou babu napr. budkovani</t>
  </si>
  <si>
    <t>ja spis chodim na stranky konkretni organizace nez celeho hnuti</t>
  </si>
  <si>
    <t>ekologicke hnuti, ochrana krajiny a pamatek a akce pro deti a mladez</t>
  </si>
  <si>
    <t>me zajimaji vic socialni akce, neco co pomaha komunite nejen prirode nebo jedne konkretni pamatce nebo neco konkretne v mem miste bydliste
hrozne moc bych chtela vychazky napr. po Praze nebo po Brne s botanickym vykladem, treba jdu v kvetnu Sarkou a nevim jak se ty kytky jmenuji a chtela bych to vedet ! nebo kurzy vcelarstvi ve meste nebo vyrob si svuj hmyzi domecek nebo jak spravne recyklovat, neco praktickeho</t>
  </si>
  <si>
    <t>podnikatelka</t>
  </si>
  <si>
    <t>newsletter a mam pratele co v HB neco delaji</t>
  </si>
  <si>
    <t xml:space="preserve">go local ! </t>
  </si>
  <si>
    <t>to nevim, podle me je to bud spontanni rozhodnuti nebo prave dlouhodoba podpora jednoho konkretniho projektu na kterem se treba podileli nebo maji citovou vazbu</t>
  </si>
  <si>
    <t xml:space="preserve">Organizace na mne působí důvěryhodně., Činnost organizace je mi osobně blízká (př.: milovník psů pomáhající psímu útulku)., muzu se osobne zapojit a aktivitu videt "zevnitr" </t>
  </si>
  <si>
    <t>bankovním převodem z účtu na účet, zapojit se primo do aktivit</t>
  </si>
  <si>
    <t>priroda, mladez, historie</t>
  </si>
  <si>
    <t>hodne zdaru !</t>
  </si>
  <si>
    <t xml:space="preserve">příspěvky mi přijdou zaměřené hodně na účastníky akcí a obecně informativní (co děláme), asi by mi přišlo zajímavé nabízet i více věcí organizátorům, článkům či podporovatelům... ale to záleží, koho primárně chceme přes FB oslovovat, nemusíme všechny. </t>
  </si>
  <si>
    <t>Vím, že je web zacílený na ven a na mladé účastníky a myslím, že vzhledem k tomu plní svou funkci výborně. I na dárce mi přijde hezky zaměřený. A celkově je velmi povedený :) Pokud by měl ale lákat lidi do zapojení do zázemí či organizování, tak to by podle mě chtělo posílit (to splňuje pro mě spíš nepřímo). Asi by stačil nějaký odkaz typu Zapoj se! a pár instrukcí komu se ozvat...</t>
  </si>
  <si>
    <t>Brontosaurus dělá mnoho pestrých aktivit, ale hlavně pořádá dobrovolnické víkendové či delší akce pro děti a mladé lidi, na kterých se pomáhá přírodě, památkám nebo komunitám lidí. Součástí je často i zážitkový či vzdělávácí program. Brontosaurus se snaží inspirovat mladé lidi prostřednictvím svých akcí k ochraně přírody, zájmu o své okolí a aktivnímu občanství a dává prostor pro setkání stejně naladěných lidí.</t>
  </si>
  <si>
    <t>Mám organizátorské prázdniny :D uvidíme, co mě začne napadat po mateřské ;) hádám, že mě to potáhne do nějaké činnosti s dětmi...</t>
  </si>
  <si>
    <t>Přišla jsem před lety do HB přes organizátorský kurz a pak mi nabídli spoluorganizování akce. Teprve potom jsem se od různých lidí, které jsem v hnutí potkávala, osobně dozvídala o dalších jiných možnostech zapojení. Prakticky to asi vždy bylo, že mi to někdo řekl, k něčemu mě přizval, nabídl možnost.</t>
  </si>
  <si>
    <t>Měli by vědět, na koho se mají obrátit, a ten člověk by na ně měl mít prostor a měl by mít možnosti, kam je zapojit. Přijde mi, že často neumíme úplně efektivně propojit nabídku s poptávkou. A pak taky v některých věcech jednoduchost a srozumitelnost, co konkrétní věc obnáší. Když např. hledám nového hospodáře nebo vedoucího akce, tak mnohé vyděsí odpovědnost a složitost věcí, kterým třeba nerozumí (papírování, dotace, neví co s kým mají řešit a co všechno ta pozice obnáší, že to různé články mají jinak atd.). Odpovědnost určitě snížit nejde, ale asi jde lépe komunikovat, co pozice obnášejí a na koho se lze obrátit o pomoc a že to nemusí být tak složité, jak to na první pohled vypadá. Možná je společným jmenovatelem nějaký systém vnitřní podpory. To by asi také pomohlo i více vytíženým lidem v HB se udržet déle nebo se zapojit více.</t>
  </si>
  <si>
    <t>Konkrétní věc či projekt, na kterou přispívám, a jistota, že ty peníze budou skutečně tak využity (např. pak fotky z dané činnosti ap.). Osobnosti, které už podpořily, a smysluplnost. Transparentnost organizace.</t>
  </si>
  <si>
    <t>dobrovolnictví, přátelství, smysluplnost</t>
  </si>
  <si>
    <t>Ráda bych, aby Hnutí působilo co nejvíc jako environmentálně zaměřená organizace a aby to bylo to první, co člověka napadne. Zároveň by to měla být mladá a atraktivní organizace, která je přitažlivá pro mladé lidi. Myslím, že mnoho kvalit již máme, ale jistě je co zlepšovat :) Jsem třeba hrdá, že stavíme na nenásilí, dovedu si ale představit, že tento krásný aspekt ještě dokážeme vědomě rozvíjet a posunout dál (a podobně i u dalších klíčových slov, které jsou pro mě silné, ale mohly by být silnější). Dobrý management podle mě momentálně nemáme z důvodů složitosti organizace a procesů a nízkých odměn pracovníkům, nicméně si myslím, že máme správné lidi na správných místech, kteří dělají, co mohou, a za to jim patří velké díky!</t>
  </si>
  <si>
    <t>Cítím se jako zasloužilý člen a organizátor a už je mi i přes 30 a dlouho jsem se necítila moc opečovaná. Myslím, že více péče máme o naše dárce (což je taky dobře), než sami o sebe, což by se nám po letech činnosti a zapojení dost hodilo. S potěšením vnímám, že máme tendenci to trochu měnit, ale i tak je to stále pomalé a hlavně lidi na různě vysokých pozicích (předsedové článků, VV, kancl, vedoucí dlouho organizujících týmů - např. OHB či Cestičky ap.), kteří nad sebou už nemají nikoho, kdo by se o ně postaral a podpořil je, to mají těžké. Chtělo by to tuto strukturu nějak víc propracovat a propojit více lidi nebo mít lidi, kteří se podpoře ostatních vyloženě věnují. Propojení mezi články je podle mě hodně nízké, je pro mě zajímavou a stále nevyřešenou otázkou, jak více podpořit celkovou identitu brontosaura v článcích a zároveň zachovat jejich vlastní identitu a sounáležitost s článkem. Dá se vůbec úspěšně budovat oboje? Věřím, že dá, ale jak na to...</t>
  </si>
  <si>
    <t>Text je občas moc dlouhý, zvážila bych zapojení publika věcmi typu soutěží, a proste nejak celkove zvyšit interakci s verejnosti</t>
  </si>
  <si>
    <t>Web mi prijde hezky interaktivni, vypada dobre i na mobilu. Na uvodni strance je hned vse potrebne. Prijde mi, ze dobrovolniceni pro brontosaurus jakozto orgsanizaci tam moc zduraznene neni, libila by se mi zalozka typu “Jak nám pomoci?” Nebo tak, kde bys ziskal vsechny informace o tom co muzes delat pro brontosaurus - typu sdilet s kamarady, udelat si kurz organizatorsky, stat se prednasejicim, vedst klub/workshop, jez varit na akci atd</t>
  </si>
  <si>
    <t>Zabyva se dobrovolnickou pomoci prirode a pamatkam s zaroven pritom dava lidem zajimavou a zabavnou formou prostor pro osobni rozvoj</t>
  </si>
  <si>
    <t>Nejakych se smysluplnou praci i programem, nebo treba putovni vicedenni akci</t>
  </si>
  <si>
    <t>Já ti ani nevím. Vždycky se mi někdo zmíní a já řeknu že třeba i pomužu</t>
  </si>
  <si>
    <t>Nemužu říct... fundraising na nějakou konkrétní činnost i s různými odměnami(pojdme vyvesit 300 budek, kde se budou shanet penize pro konkretni projekt, aby bylo jasne cemu darujes, spis nez jen “brontosauru” protoze to bych si predstavila ze platim nekoho za zidli a radsi zafinancuji konkretni uklid cerne skladky)</t>
  </si>
  <si>
    <t>Nebyla tohle minula otazka?</t>
  </si>
  <si>
    <t>Dobrovolnictvi,pratelstvi, zabava</t>
  </si>
  <si>
    <t>Ráda bych, aby bylo jednušší spojení mezi organizátory a aby bylo třeba speciální webové rozhraní pro organizátory akcí, kde najdeš přehled všech lidí co mají zájem organizovat s fotkou, mistem vyskytu, schopnostma/roli v tymu, jaky typ akce chce organizovat a kolik casu do toho muze vlozit. Taky lidi co jsou ochotni delat B na akcich. Na zacatku treba kazdeho pololeti potvrdis do mesice ze chces stale aktivne organizovat a tudiz byt dostupny na “burze” organizatoru.
Taky tam muze byt burza vikendovek, kde bude popsany napad na akci, koho uz v tymu mas, jakou pozici v tymu potrebujes zaplnit/koho hledas a k tomu se muzes pripsat.
Stejne tak seznam aktivnich kucharek. Taky proste dostupne informace o dotacich, novinkach, lokalitach atd... mohli by se tam psat i recenze na lokalitu a zhodnoceni akce, sdileni programu uvnitr brontosaura treba? 
Forum s inzeraty(aka, shanim auto/ridice na akci, prijde vyzkouset autorsky program), osobne preferuji fora nad spamovanim mailu, protoze na forum jdu jen kdyz mam cas zrovna a chut na tuhle cinnost, ale spamovani mailu mi spis znechucuje vubec cteni brontoposty.
Proste stranku pro organizatory, ne verejnost. Udelejte nam organizovani trochu jednodussi.</t>
  </si>
  <si>
    <t>Pomáhá památkám a přírodě bez nároku na odměnu. Ale potkáš fajn kamarády.</t>
  </si>
  <si>
    <t>Jakožto bývalý pomocník při pár akcích bych očekával, že se mi občas někdo připomene třeba e-mailem s otázkou "Necheš nám pomoc s tím a tím?".</t>
  </si>
  <si>
    <t>fajn lidé</t>
  </si>
  <si>
    <t>S bývalými členy je asi problém, že jsou bývalí, protože se pustili do něčeho nového (děti, kariéra, doplnění studia, ...) a jejich aktivní návrat může nastat až po velmi dlouhé době. Tudíž to nemusí být moc efektivní. Navíc u sebe cítím, že bych asi těžko dnes, natož za 10 let nabídl atraktivní program někomu, komu je 15-26.</t>
  </si>
  <si>
    <t>newsletter</t>
  </si>
  <si>
    <t>Nepoužívám facebook, nedokážu posoudit</t>
  </si>
  <si>
    <t>Nelíbí po stránce grafické - kulaté obdelníčky a hned titulní obrázek "Dobrý pocit najdeš tam..." (klučina je sám, odchází někam pryč od textového sdělení, text je extrémně vpravo, na nejcennějším místě uprostřed je pusto, nutí mě to hejbat s očima ze strany na stranu i když další objekty na stránce jsou na centr). Kladně hodnotím pokus o lehkost designu</t>
  </si>
  <si>
    <t>Snaží se organizovat dobrovolnické akce na pomoc přírodě, lidem a památkám</t>
  </si>
  <si>
    <t>Aktuálně se neplánuji zapojovat do nových akcí HB</t>
  </si>
  <si>
    <t>Byl jsem několik let předsedou jednoho ZČ a jako dobrovolník jsem v rámci HB působil</t>
  </si>
  <si>
    <t>Pocit pospolitosti, kamarádství, ale hlavně idea, že můj čas a práce mají/budou mít skutečný smysl, tedy to nebude ztráta energie. A taky to, že HB bude mít o mě zájem i po mých 26 letech věku (protože dotace, že)...</t>
  </si>
  <si>
    <t>Musí na první pohled vidět smysl, transparentnost a taky sami nesmí mít hluboko do kapsy</t>
  </si>
  <si>
    <t>zelená, PsB, minulost</t>
  </si>
  <si>
    <t>Mediální atraktivnost, Mediální atraktivnost, Mediální atraktivnost - o novinkách se dovídám pouze z Vašeho newsletteru, FB nemám a na Twitteru poslední příspěvěk z 15. 3. 2019 (!!!), jinde jsem o HB v posledních 5ti letech neviděl ani zmínku :'(, když to porovnám s informacemi o Skautu, KČT, Asociace TOM, Hnutí Duha...</t>
  </si>
  <si>
    <t>Podívejte, kritizovat umí každý :-). Já s HB byl docela dlouho (cca '02-'13, 10x org na PsB), za tu dobu jsem viděl ohromné posuny, pár kiksů a mnoho zlepšení. Viděl jsem taky spoustu dobrých rad a návrhů padnout z různých důvodů pod stůl. Proto Vám všem opravdu obrovsky moc přeji, ať se vám dobrovolničení a práce s HB daří, ať nevyhoříváte (jak je to u dobrovolníků nemilým zvykem). A ať jste dobří a na svou práci hrdí, abych mohl být hrdý já na vás a na to, že jsem kdysi pro HB taky hořel :-)</t>
  </si>
  <si>
    <t xml:space="preserve">Bylo by fajn, kdyby se u akcí uváděl článek, který akci pořádá, což je informace, která se objevuje jen málokdy. </t>
  </si>
  <si>
    <t xml:space="preserve">Spojuje mladé lidi se zájmem o přírodu, kteří chtějí udělat něco smysluplného, něco se dozvědět a hlavně poznat nové skvělé lidi a nasbírat zážitky. </t>
  </si>
  <si>
    <t xml:space="preserve">Víkendovek, táborů, do Ekostanu. </t>
  </si>
  <si>
    <t>Od jiných organizátorů</t>
  </si>
  <si>
    <t>ekologie, pozitivita, skvělý pocit</t>
  </si>
  <si>
    <t>Osobně mi FB obecně prostě nepřijde motivační.</t>
  </si>
  <si>
    <t>Dobrovolnické akce pro přírodu a památky.</t>
  </si>
  <si>
    <t>Žádných :-D</t>
  </si>
  <si>
    <t>Nerozumím otázce? Asi hlavně z osobního sdělelní?</t>
  </si>
  <si>
    <t>Jasnější představa o tom, co to obnáší. Pocit, že to pomáhá něčemu většímu, že se podílím na něčem důležitém.</t>
  </si>
  <si>
    <t>Kdyby si mysleli, že je důležité je podpořit.</t>
  </si>
  <si>
    <t>Organizace pomáhá tam, kde je to podle mě nejvíc potřeba (pro někoho to může být ochrana klimatu, pro jiného světová chudoba nebo pomoc dětem...)., Organizace prezentuje, že má maximální možný pozitivní dopad na cílovou skupinu, či v poli své působnosti., Aby organizace prokázala, že je uznávaná mezi odborníky., Organizace na mne působí důvěryhodně., Organizace je věhlasná, tj. zná ji mnoho lidí., Činnost organizace je mi osobně blízká (př.: milovník psů pomáhající psímu útulku)., Aby mi ji někdo blízký (třeba kamarád) doporučil na základě osobní zkušenosti.</t>
  </si>
  <si>
    <t>Příroda, přátelé, dobrovolnictví</t>
  </si>
  <si>
    <t>Nerozumím tomu, kým mají být asociována? Veřejností?</t>
  </si>
  <si>
    <t xml:space="preserve">Nevím, jaký je aktuální stav propojení.
</t>
  </si>
  <si>
    <t>Dobrovolnictvi na pamatkach a v prirode.</t>
  </si>
  <si>
    <t>Vikendovky.</t>
  </si>
  <si>
    <t>Od clena HB.</t>
  </si>
  <si>
    <t>Vice informaci na FB a webu.</t>
  </si>
  <si>
    <t>Vice info na webu.</t>
  </si>
  <si>
    <t>z e-mailového Newsletteru, pro mě podstatné informace jsem se nedozvěděl</t>
  </si>
  <si>
    <t>facebook nemám a nepoužívám, neumím posoudit a tuto část přeskakuji</t>
  </si>
  <si>
    <t>Neumím posoudit. Doposud jsem se vždy účastnil nebo zapojil po přímém doporučení od přátel. Web jsem teď procházel jen velmi zběžně - napadlo mě si vyfiltrovat například přednášky v Praze na následující měsíc a nenašel jsem, jestli to lze.</t>
  </si>
  <si>
    <t>Spojuje lidi a oragnizuje smyslupné aktivity na podporu a ochranu životního prostředí.</t>
  </si>
  <si>
    <t>Nadále občas do organizování víkendovky v oblasti, kde působým jako přírodovědec na Správě CHKO a spolupráce je všestranně užitečná - popularizace území a ochrany přírody pro lidi, které to zajímá a zároveň se i něco udělá...</t>
  </si>
  <si>
    <t>Něco slýchám od kamarádů.</t>
  </si>
  <si>
    <t>účast na vydařených akcích (to se asi děje)</t>
  </si>
  <si>
    <t>že jsou vidět výsledky (to jsou, ale možná je expicitně ukazovat - tolik akcí pro tolik lidí uděláno, tolik a tolik pokosených luk, vysázených sadů, tolik popularizačních přednášek... ...podpořte pokračování a další podobné!)</t>
  </si>
  <si>
    <t>vlastní aktivitou (exkurze, přednáška na akci), finančně zatím nepodporuji</t>
  </si>
  <si>
    <t>Myslím, že HB má dobrou pozici a dobré místo mezi jinými např. více akticvistickými organizacemi, nebo jinými organizacemi na práci s mláděží. Netřeba měnit a netřeba směřivoat jinam.</t>
  </si>
  <si>
    <t>vytváření nového článku - nevím jak dnes, před lety to šlo tak snadno, že po vytvoření z nadšení v podstatě zanikl pro nečinnost
nenapadá mě proč a jak "pracovat se zasloužilými členy" - kdo chce, může se účastnit nadále</t>
  </si>
  <si>
    <t xml:space="preserve">Krátké info s odkazem na rozšiřující informace. Nějaká fotka. </t>
  </si>
  <si>
    <t xml:space="preserve">Nelíbí, že je nepřehledný. </t>
  </si>
  <si>
    <t xml:space="preserve">Zapojuje se do ochrany přírody, vzdělává přednáškami, pořádá akce na různých lokalitách. </t>
  </si>
  <si>
    <t xml:space="preserve">Tábory pro rodiče s dětmi. </t>
  </si>
  <si>
    <t>Z FB</t>
  </si>
  <si>
    <t xml:space="preserve">Většinou je to skupina lidí, která se tam sejde. </t>
  </si>
  <si>
    <t xml:space="preserve">Konkretnost a možnost ověření, že to šlo na danou věc. </t>
  </si>
  <si>
    <t xml:space="preserve">Dětství, kamarádi, ochrana přírody </t>
  </si>
  <si>
    <t>Dobrovolnici</t>
  </si>
  <si>
    <t>Měl by tam být odkaz na kompletní seznam akcí.</t>
  </si>
  <si>
    <t>Grafika i obsah. 
V mém případě motivace nesouvisí ani s webem ani s facebookem, ale s prožitými léty a lidmi a myšlenkou HB, která je skvělá a funguje.</t>
  </si>
  <si>
    <t>HB sdružuje lidi, kteří chtějí dělat něco dobrého pro přírodu, památky i ostatní a dává jim prostor to nejen dělat, ale také si to skvěle užít a poznat další takové nadšence. Společně pak zažijí úžasné věci a naučí se mnoho dobrého. To jim pomůže být v životě úspěšní a tyto myšlenky šířit dál.</t>
  </si>
  <si>
    <t>Akce pro stromy pro širokou veřejnost s prvky brontosauřích akcí - chystání zalévacích mís a míst, ochrana kmenů před úpalem.</t>
  </si>
  <si>
    <t>Léta v HB.</t>
  </si>
  <si>
    <t>Zážitky s HB, lidé na ústředí</t>
  </si>
  <si>
    <t>Osobní zážitky, jejich děti v HB,</t>
  </si>
  <si>
    <t>Příroda, lidé, zážitky, (a mnoho dalších)</t>
  </si>
  <si>
    <t>Ambice jsou velké, ale nevím, jestli je ochota otevřít se novým myšlenkám a měnit současný stav.</t>
  </si>
  <si>
    <t>Přál bych si, aby myšlenky HB prorostly společností. K tomu je podle mě třeba se otevřít novým myšlenkám a druhům akcí, které jdou v duchu HB a přitom je snadné se jich zúčastnit pro kohokoliv. (Uklízení odpadků, zalévání stromů a péče o ně, pěstování květin ala guerilla gardening.) 
Není potřeba bližší propojení článků, ale spíš jejich samostatnost, aby se mohly soustředit na svoje vlastní akce a jednoduchost vytváření nových článků.</t>
  </si>
  <si>
    <t>Já se do činnosti HB nezapojuju proto, že už jsem na to moc stará :-) Proto jsem taky FB zatím nesledovala, protože už na akci asi těžko někdy pojedu a nechci mít FB přehlcený ještě víc, než už ho mám. Jinak si ale myslím, že máte stránky pěkné, pestré, přijde mi fajn, že odkazujete třeba i na aktivity jiných organizací - spolupráce je určitě potřeba :-)</t>
  </si>
  <si>
    <t>Super je ta přehlednost, jasnost. Hned jsem se zorientovala, i když jsem naposled byla na nějaké o dost starší verzi webu :-) Líbí se mi, že myslíte na ty, co chtějí jet poprvé. Web vypadá lákavě, hned bych zase někam jela, škoda že už nemůžu. Možná byste ale do nás odrostlých mohli víc "hrnout", že máte i aktivity, které jsou věkově neomezené. Překvapuje mě, jak je stále v HB aktivnější Morava, ale to moc nevím, co bych poradila...</t>
  </si>
  <si>
    <t>Pořádá dobrovolnické akce pro mladé lidi (hlavně středoškoláky a vysokoškoláky) na pomoc přírodě nebo památkám, o prázdninách tábory a přes rok víkendové akce. Kromě samotné práce tam většinou bývají různé hry, tvořivý program a podobně. Také má HB oddíly pro děti na způsob "skauta", které vyvíjejí činnost celoročně.</t>
  </si>
  <si>
    <t>Teď už asi do ničeho, nemám už v HB žádné aktivní kontakty.</t>
  </si>
  <si>
    <t>Vím to spíš tak povšechně, ještě z doby, kdy jsem jezdila na akce.</t>
  </si>
  <si>
    <t>Nevím jak je to teď, ale mě tehdy, když jsem ještě jezdila na akce, svým způsobem odrazoval (jinak pozitivní) neformální charakter HB. Nepodařilo se mi nikde navázat tak pevné vztahy, abych se stala členem nějakého konkrétního ZČ. Proto když jsem pak chtěla dobrovolničit i mimo samotné akce, přihlásila jsem se raději do "profesionálnější" organizace, která měla přímo program pro dobrovolníky a nebylo nutné s pracovníky organizace přímo "kamarádit" - nejdříve to bylo Hnutí Duha, později organizace zaměřená na fair trade a ještě později sociálně zaměřená neziskovka.</t>
  </si>
  <si>
    <t>No, těžko říct....já HB podporuju hlavně proto, že jsem mu vděčná za vše, co mi dal na akcích, kterých jsem zúčastnila, jaké lidi jsem tam potkala...ale jsem taky celkově člověk pozitivně naladěný k podpoře neziskovek. Je asi potřeba hodně lidi informovat, jak to s financováním neziskovek je, bojovat aktivně proti negativnímu obrazu, který vytvářejí některá média a veřejní činitelé...bohužel hodně lidí tomu asi věří, že neziskovky dostávají nějak "automaticky" peníze od státu a není tudíž potřeba jim nic dávat...a nevidí, že toho neziskovky mnoho dělají vlastně "za stát" a kolikrát i efektivněji než on. Zdůrazňovat, že není nutné dávat velké částky, že podporování neziskovek není jen pro ty "co na to mají", že je důležitá spíše pravidelnost.</t>
  </si>
  <si>
    <t>příroda, práce, zážitky</t>
  </si>
  <si>
    <t>Berte to s rezervou :-) Pod některými charakteristikami úplně nevím, co si vlastně představit. Vždycky jsem ale HB chápala spíš jako ekologickou organizaci, památky mě moc "nebraly", resp. mi to připadá jako o hodně jiná oblast, kterou by mohla dělat jiná neziskovka...taky zahraniční projekty mi úplně nesedí, spíš bych podpořila tamější neziskovky, ale třeba to děláte, do toho nedivím moc do hloubky.</t>
  </si>
  <si>
    <t>Dobrý nápad s těmi vtipy za odměnu :-) Jinak už jsem toho asi napsala dost. Přeju ať se vám daří a hodně spokojených účastníků, kteří se taky stanou dárci nebo dobrovolníky :-)</t>
  </si>
  <si>
    <t>Osobně znát lidi, kteří jsou členy organizace., Organizace pomáhá tam, kde je to podle mě nejvíc potřeba (pro někoho to může být ochrana klimatu, pro jiného světová chudoba nebo pomoc dětem...)., Organizace na mne působí důvěryhodně., Činnost organizace je mi osobně blízká (př.: milovník psů pomáhající psímu útulku)., Aby mi ji někdo blízký (třeba kamarád) doporučil na základě osobní zkušenosti., Maximální množství peněz, které daruji, jde přímo na naplňování cílů organizace.</t>
  </si>
  <si>
    <t>Facebook jako takový už je trochu mrtva platforma, za mě je lepší propagace Instagram</t>
  </si>
  <si>
    <t>Nic mě nenapada</t>
  </si>
  <si>
    <t>Pomáhá v přírodě, stmeluje lidi, pořádá spoustu super akci kde se kombinuje zábava a pomoc planetě.</t>
  </si>
  <si>
    <t>Organizace vikendovek</t>
  </si>
  <si>
    <t>Maily, kamarádi z vedení</t>
  </si>
  <si>
    <t>Větší propagace</t>
  </si>
  <si>
    <t>Propagace, reklama</t>
  </si>
  <si>
    <t>Rodina, ekologie, vzpomínky</t>
  </si>
  <si>
    <t>Nechodím na Facebook</t>
  </si>
  <si>
    <t>Z většiny akcí máme fakt pecka krásné fotky. Šablona webu je postavená pro zobrazování malých fotek. Takovýhle web bych já navrhnul pro klienta o kterém bych věděl že nebude mít žádné fotky na ukázání. Je žena klást důraz na lidi a emoce, tady je kladen důraz na grafické prvky, škoda.
U popisu akci nefungují v rich textu odkazy url adres. To je obrovská chyba a formátování těchto textů je také mizerné. Ale slyšel jsem že je to tím že se tyhle informace tahají z BISU takže za to asi web nemůže a těžko se s tím něco udělá. (živim se jako grafik zvláště webový stránek)</t>
  </si>
  <si>
    <t>Pořádá super zážitkové akce plné atmosféry pro lidi 15+ a na těch akcích pomáháme památkám a přírodě.</t>
  </si>
  <si>
    <t>Organizuji vikendovky to teď mi stačí</t>
  </si>
  <si>
    <t>Necerpam</t>
  </si>
  <si>
    <t>Památky, kámoši, atmosféra</t>
  </si>
  <si>
    <t>fotografie z akcí ?</t>
  </si>
  <si>
    <t>Organizuje dobrovolnické a vzdělávací akce s převážně ekologickou tematikou.</t>
  </si>
  <si>
    <t>víkendovky</t>
  </si>
  <si>
    <t>propagace na školách</t>
  </si>
  <si>
    <t>těžko říct, asi osobní zkušenost s hnutím</t>
  </si>
  <si>
    <t>Osobně znát lidi, kteří jsou členy organizace., Organizace pomáhá tam, kde je to podle mě nejvíc potřeba (pro někoho to může být ochrana klimatu, pro jiného světová chudoba nebo pomoc dětem...)., Činnost organizace je mi osobně blízká (př.: milovník psů pomáhající psímu útulku)., Maximální množství peněz, které daruji, jde přímo na naplňování cílů organizace.</t>
  </si>
  <si>
    <t>ekologie dobrovolnictví brďo</t>
  </si>
  <si>
    <t>Líbí se mi zveřejňování fotek z různých akcí. Nebylo by od věci přidat do popisků fotek třeba jaká práce byla na místě Brontosaury vykonána spolu s fotkami před a po.</t>
  </si>
  <si>
    <t>Shání dobrovolníky, kteří pak pomáhají zpravovat a udržovat různé památky. Tyto akce pak často provází program podobný táborové hře. Kolektiv Brontosaurů bývá fajn.</t>
  </si>
  <si>
    <t>Budkování</t>
  </si>
  <si>
    <t>FB</t>
  </si>
  <si>
    <t>Povědomí o sympatické partě nových kamarádů, spousta nových zážitků, ale do dobrovolné práce se moc lidem nehce.</t>
  </si>
  <si>
    <t>Vidina dobrého skutku 
Zlepšení si karmy před zkouškovým obdobím :D</t>
  </si>
  <si>
    <t>Spolek přátel Lukova</t>
  </si>
  <si>
    <t>Email</t>
  </si>
  <si>
    <t>Zajímá se a hlavně aktivně pomáhá přírodě a o památky. Stojí na dobrovolnické činnosti a to lidi sbližuje.</t>
  </si>
  <si>
    <t>WEB, email</t>
  </si>
  <si>
    <t>Ostatní účastníci a jejich vyjádření se</t>
  </si>
  <si>
    <t>Těžko říct, příběhy lidí a míst, že to dává smysl.</t>
  </si>
  <si>
    <t>Přátelé, dobrovolnictví, příroda</t>
  </si>
  <si>
    <t>Pomáhá</t>
  </si>
  <si>
    <t>Organizace pomáhá tam, kde je to podle mě nejvíc potřeba (pro někoho to může být ochrana klimatu, pro jiného světová chudoba nebo pomoc dětem...)., Organizace na mne působí důvěryhodně., Aby mi ji někdo blízký (třeba kamarád) doporučil na základě osobní zkušenosti.</t>
  </si>
  <si>
    <t>Příroda, zábava, práce</t>
  </si>
  <si>
    <t>neužívám facebook, nemám ho ráda.</t>
  </si>
  <si>
    <t>xx</t>
  </si>
  <si>
    <t>Spojuje mně sympatické lidi na zajímavých akcích, kde si odpočinu, které jsou levné a ještě možná i něčemu pomůžeme.</t>
  </si>
  <si>
    <t>vodáci v okolí Prahy</t>
  </si>
  <si>
    <t>nečerpám</t>
  </si>
  <si>
    <t>Mně Brontosaurus stačí tak velký, jak je. Nemám potřebu ho zvětšovat.</t>
  </si>
  <si>
    <t>Mohou si někam dát reklamu?</t>
  </si>
  <si>
    <t>Organizace prezentuje, že má maximální možný pozitivní dopad na cílovou skupinu, či v poli své působnosti., Aby organizace prokázala, že je uznávaná mezi odborníky., Činnost organizace je mi osobně blízká (př.: milovník psů pomáhající psímu útulku).</t>
  </si>
  <si>
    <t>příroda parta levné</t>
  </si>
  <si>
    <t>s Brontosaurem jezdíme asi 10 roků. Využili jsme letní tábory pro rodiny s dětmi. Podobných akcí moc není. Teď děti odrostly, jezdím jako "zasloužilý" dospělý na akce (vybrané), kde není omezen věk. Je to vítaná možnost, jak i v mém věku poznávat nové lidi a zkoušet nové věci. Jsem ráda, že Brontosaurus se neomezuje jen na práci s dětmi a mládeží, ale pracuje i s rodinami a s dospělými.</t>
  </si>
  <si>
    <t>Nejsem si jistý zda je jedna stránka schopna splnit všechny tyto účely.</t>
  </si>
  <si>
    <t>Brontosaurus je party mladých lidí, která dobrovolně pomáhá přírodě a památkám. Pomoc provádí organizováním pracovně prožitkových akcí, na kterých jak pomáhají dané lokalitě, tak zažívají nová dobrodružství v programové části.</t>
  </si>
  <si>
    <t>Teď vzhledem k věku a rodinému zozpoložení v BRĎU</t>
  </si>
  <si>
    <t>vlastní příklad, osobní předání zkušeností, hlavně to musí mít ty lidi v sobě.</t>
  </si>
  <si>
    <t>Jasné ukázky čeho brontosaurus dosáhl.</t>
  </si>
  <si>
    <t>Přátelé se stejnými hodnotami.</t>
  </si>
  <si>
    <t>Líbí se mi fotky, ale vidím na nich lidí jiné věkové kategorie. Mladé, bezdětné.</t>
  </si>
  <si>
    <t>Fasetové vyhledávání</t>
  </si>
  <si>
    <t>Dobrovolnické společenské akce zaměřené na ekologii.</t>
  </si>
  <si>
    <t>Něco pro rodiče s dětmi, okolí Prahy.</t>
  </si>
  <si>
    <t>Spíše to předpokládám.</t>
  </si>
  <si>
    <t>Informace na středních a vysokých školách.</t>
  </si>
  <si>
    <t>Léto Mládí Zábava</t>
  </si>
  <si>
    <t>Moc o Vás asi nevím. :)</t>
  </si>
  <si>
    <t>Nesouhlasím s politikou Facebooku - nejsem tam, nesleduji jej, nesdílím atd.</t>
  </si>
  <si>
    <t>Web máte hezký, i když já patřím spíše do "papírové doby"... Problém s fyzickou pasivitou mladých je aktuálně zcela všeobecný, obávám se, že je od mobilů a PC neodtrhnete jakkoli skvělou prezentací. Děcka jsou holt dneska líná jak veš (vidím to doma i u známých) - čest ojedinělým výjimkám. Být Vám, spíše bych se zaměřil na udržení stávajících aktivních lidiček, a asi vzdal předem marnou snahu o aktivizaci masy lenochů čučících do monitorů; holt blbá doba. Možná bych ještě uvážil oslovit aktivní mládež zapojenou ve Skautu, Pionýra apod., protože kdo už se uráčil zvednout zadek kvůli jedné aktivitě, tak dost možná se rozhoupá i kvůli druhé.</t>
  </si>
  <si>
    <t>Pečuje o přírodu, kosí louky, vysazuje stromy (měl jsem čest osobně :o) a dělá hlavně pro mladé docela zábavně osvětu o ekologii v běžném životě. Naštěstí se moc neplete do politiky a neřeší ideologii, jo a má už také docela dlouhou historii.</t>
  </si>
  <si>
    <t>Jo, pozdě bycha honit aneb kdeže loňské sněhy jsou... Leda tak před 30 lety a 50 kily... Dneska už do Přírody chodím jen odpočívat o samotě, bez lidí (ti mi tam vadí).</t>
  </si>
  <si>
    <t>Z Vašeho zpravodaje posílaného emailem a také z internetových stránek Brontíka.</t>
  </si>
  <si>
    <t>Jak už jsem psal výše... Mladí jsou dneska líní jako veš a od monitoru je neodtrne ani sex. Spíše bych sázel na mladé, co už jsou nějak fyzicky aktivní třeba chodí do Skautu, Pionýra, sportovních kroužků apod. - na ty bych zaměřil úsilí. Lenoch holt zůstane lenochem, a jeho přemlouvání je zbytečná námaha alias hrách na stěnu...</t>
  </si>
  <si>
    <t>Podle mne by pomohlo, kdyby viděli konkrétní výsledky - s čím jejich peníze pomohly, a pokud možno navíc někde poblíž. A také by bylo asi fajn, kdyby dárce mohl určit, na jaký druh aktivity se mají jeho penízky využít, např. vyvěšení budek, vysekání louky, výsadba lesa - a opět, pokud je to možno, tak i v jaké lokalitě. Ono když člověk případně potom půjde kolem a uvidí, že to skutečně reálně funguje...</t>
  </si>
  <si>
    <t>Organizace pomáhá tam, kde je to podle mě nejvíc potřeba (pro někoho to může být ochrana klimatu, pro jiného světová chudoba nebo pomoc dětem...)., Organizace na mne působí důvěryhodně., Neměla by moc tlačit na pilu a každou chvíli se připomínat, neřkuli volat, kdy už zase přispěji...</t>
  </si>
  <si>
    <t>Péče o krajinu.</t>
  </si>
  <si>
    <t>Nic mne nyní nenapadá, ale díky za ty vtípky, pobavily :o)</t>
  </si>
  <si>
    <t>Jen bych Vám rád popřál hodně zdaru do dalších let a ať nepodlehnete ideologii...</t>
  </si>
  <si>
    <t>z Facebooku, z e-mailového Newsletteru, na stánku na festivalu Nadivoko</t>
  </si>
  <si>
    <t>U mě to není o FB, ale už na to není moc čas a energie</t>
  </si>
  <si>
    <t>Pro sponzory, ale i pro účastníky a organizátory (začínal jsem ve skautu, tak to vnímám, že organizátoři se obvykle přirozeně stávají z dlouholetých účastníků) je asi nejdůležitější oživit povědomí, že Brontosaurus skutečně žije. Starší ročníky o něm mají povědomí, ale nevědí, že Brontosaurus neskončil, tak i málo o něm dávají vědět mladým. A myslím, že je dobrá doba, Junák má skoro 70 tis. členů, před 10-15 lety měl 45 tis. Je jen potřeba přijít jak na to. Myslím, že to bude souviset právě s tím, jak je, nebo není, Brontosaurus vidět ve veřejném prostoru</t>
  </si>
  <si>
    <t>Seznamuje lidi při smysluplné činnosti. Dělá svět o něco lepší. A je tam sranda.</t>
  </si>
  <si>
    <t>Jedině asi něco jednoduchého se známými lidmi.</t>
  </si>
  <si>
    <t>Poprvé jsem se o Brontosauru dověděl ve skautu v souvislosti s OHB, v současnosti asi web, FB, mailová konference, ale nevyhledávám možnost organizování</t>
  </si>
  <si>
    <t>Propagace, účast na akcích</t>
  </si>
  <si>
    <t>Organizace pomáhá tam, kde je to podle mě nejvíc potřeba (pro někoho to může být ochrana klimatu, pro jiného světová chudoba nebo pomoc dětem...)., Aby organizace prokázala, že je uznávaná mezi odborníky., Organizace na mne působí důvěryhodně., Činnost organizace je mi osobně blízká (př.: milovník psů pomáhající psímu útulku)., Aby mi ji někdo blízký (třeba kamarád) doporučil na základě osobní zkušenosti., Maximální množství peněz, které daruji, jde přímo na naplňování cílů organizace.</t>
  </si>
  <si>
    <t>U starších zasloužilých členů jde asi hlavně o jejich možnosti a vlastní iniciativě. Možná by se dalo zauvažovat jestli je lze nějak okrajově zapojit, když nemohou naplno. Určitě mají potenciál v know how, propagaci mezi známými a i po finanční stránce</t>
  </si>
  <si>
    <t>Pestrost příspěvků</t>
  </si>
  <si>
    <t>Jednoduchost oproti původní verzi</t>
  </si>
  <si>
    <t>pořádá zajímavé akce pro mladé lidi, na kterých se pomáhá přírodě nebo památkám buď o víkendu nebo přes prázdniny</t>
  </si>
  <si>
    <t>Z časových důvodů není pro mě reálné se zapojit, ale učím na základní škole takže tam můžu HB představit</t>
  </si>
  <si>
    <t>dřív jsem často jezdila na valné hromady tak odtamtud jsem měla trochu přehled, problém je že jsem z Ústí nad Labem</t>
  </si>
  <si>
    <t>Smysl a přesah práce</t>
  </si>
  <si>
    <t>Vědět že to má smysl</t>
  </si>
  <si>
    <t>Nastavit trvaly příkaz</t>
  </si>
  <si>
    <t>hrady, louky, parta lidí</t>
  </si>
  <si>
    <t>Brontíci pomáhají přírodě. Je to možnost jak se seznámit s lidmi s podobnými myšlenkami, podobným životním stylem.</t>
  </si>
  <si>
    <t>Osobně znát lidi, kteří jsou členy organizace., Organizace pomáhá tam, kde je to podle mě nejvíc potřeba (pro někoho to může být ochrana klimatu, pro jiného světová chudoba nebo pomoc dětem...)., Organizace prezentuje, že má maximální možný pozitivní dopad na cílovou skupinu, či v poli své působnosti., Aby mi ji někdo blízký (třeba kamarád) doporučil na základě osobní zkušenosti.</t>
  </si>
  <si>
    <t>fajn parta lidí</t>
  </si>
  <si>
    <t>Pomáhá přírodě, mimo jiné.</t>
  </si>
  <si>
    <t>možná</t>
  </si>
  <si>
    <t>www, FB</t>
  </si>
  <si>
    <t>absence věkového omezení akcí</t>
  </si>
  <si>
    <t>ekologie příroda voda</t>
  </si>
  <si>
    <t>Nenosí uniformy jak skauti.</t>
  </si>
  <si>
    <t>Ekostan.</t>
  </si>
  <si>
    <t>Informace od vedoucích.</t>
  </si>
  <si>
    <t>Organizace pomáhá tam, kde je to podle mě nejvíc potřeba (pro někoho to může být ochrana klimatu, pro jiného světová chudoba nebo pomoc dětem...)., Aby mi ji někdo blízký (třeba kamarád) doporučil na základě osobní zkušenosti.</t>
  </si>
  <si>
    <t>Tábor. Příroda. Přátelé.</t>
  </si>
  <si>
    <t>Líbí se mi fotky, to je dost motivující :).</t>
  </si>
  <si>
    <t>Web mi nepříjde úplně přehledný, ale asi neumím konkrétně zformulovat v čem to vězí.</t>
  </si>
  <si>
    <t>Organizuje různé akce, kde se pomáhá přírodě nebo se opravují drobné památky, a tak shromažďuje lidi často s podobnými zájmy a nastavením.</t>
  </si>
  <si>
    <t>To vůbec nevím, spíš bych do toho šla přes lidi a už zformovaný organizační tým než že bych měla určitý typ akce na mysli.</t>
  </si>
  <si>
    <t>Znám pár lidí, kteří to tak mají.</t>
  </si>
  <si>
    <t>Jasný způsob jak se zapojit a proč by to měli dělat.</t>
  </si>
  <si>
    <t>Jasně popsané k čemu to je a dobrá propagace.</t>
  </si>
  <si>
    <t>přátelskost, nadšení, likvidace náletů</t>
  </si>
  <si>
    <t>Fotky jsou parádně akční! Avšak neznalí nitroverti nepoznají, že ti na fotkách byli taky introverti, když poprvé přijeli. ;)</t>
  </si>
  <si>
    <t>Ten web je božsky přehledný! Podporu bych dala hned na první "domácí" stranu při rolování dolů. A zapojení jsem asi nepochytila ani nikde moc nenašla. Vnímám především nabídku akcí.</t>
  </si>
  <si>
    <t>Vytváří prostředí pro smysluplné činnosti mladých lidí, jejich vlastní seberozvoj a při tom všem generuje dobro a reálně zlepšuje naši zemi. :)</t>
  </si>
  <si>
    <t>Reálně nemám v tuto chvíli kapacitu. Pokud bych ji měla, organizovala bych patrně taneční víkendovky (moje srdcovka) patrně pod Akcí Památky, jelikož potřebujeme dobrou podlahu, střechu nad hlavou a elektřinu na tančení. :)</t>
  </si>
  <si>
    <t>Jsem v kontaktu se svými brontokamarády, přes ně bych se případně zapojila. Že můžu přijít dobrovolničit beru jako neměnnou možnost. :)</t>
  </si>
  <si>
    <t>To fakt nevím.</t>
  </si>
  <si>
    <t>Přesvědčit je, že bez nich půjde Brontosaurus fakt do kytek. Takže takový krizový letální nátlak trošku. Vzhledem k politické situaci máme teď na stole více a velkých témat.</t>
  </si>
  <si>
    <t>Činnost organizace je mi osobně blízká (př.: milovník psů pomáhající psímu útulku)., Maximální množství peněz, které daruji, jde přímo na naplňování cílů organizace.</t>
  </si>
  <si>
    <t>Radost, volnost, poznání.</t>
  </si>
  <si>
    <t>Ráda bych uvedla, že se v této tématice již pár let nepohybuji, takže mé odhady jsou spíše vázané na mou brontoéru (před cca 10 lety)</t>
  </si>
  <si>
    <t>jednoduchost, přehlednost. Jsem demotivován nedostatkem času... Změny FB to neovlivní</t>
  </si>
  <si>
    <t>Web mi vyhovuje, jaký je</t>
  </si>
  <si>
    <t>po kurzu OHB 2013 jsem zjistil, že mám akce mnohem radši jako účastník :)</t>
  </si>
  <si>
    <t>diskuse během OHB, info od známých</t>
  </si>
  <si>
    <t>větší informovanost, podrobnosti, doplnit chybějící záložku na webu</t>
  </si>
  <si>
    <t>zábava (i) pro dospělé</t>
  </si>
  <si>
    <t>líbí se mi pozvánky na akce, nic bych neměnila</t>
  </si>
  <si>
    <t>občas jsem na stránkách dlouho hledala konkrétní informace o akci některého článku, líbil by se mi lepší přehled připravovaných akcí</t>
  </si>
  <si>
    <t>pořádá akce pro lidi ze středních a vysokých škol, většinou s pomocí přírodě, památkám a dá se tam seznámit s podobně zaměřenými lidmi</t>
  </si>
  <si>
    <t>už jen materiálně a finančně podporuji, na pořádání nemám věk :-)</t>
  </si>
  <si>
    <t>od vlastních potomků</t>
  </si>
  <si>
    <t>netuším</t>
  </si>
  <si>
    <t>víkendovky, budky, kosení</t>
  </si>
  <si>
    <t>Fandím Brontosaurům a doufám, že budou stále tak dobří a aktivní.</t>
  </si>
  <si>
    <t>Nedozvedela som sa žiadne pre mňa podstatne informácie</t>
  </si>
  <si>
    <t>Neviem, prepáčte, som unavená. Úvodná fotka je daná divne, nieje na nej nič vidieť</t>
  </si>
  <si>
    <t>Príde mi sympaticky tradičný, možno úplne random človeka nezaujme, že takých webov y videl</t>
  </si>
  <si>
    <t>Z osobnej skúsenosti viem že ide o partiu mladých veselých ľudí, ktorí sa pomocou rozličných akcií snažia verejnosť príjemnou formou ? vzdelávať? o prírode a ekológii</t>
  </si>
  <si>
    <t>Nemám čas</t>
  </si>
  <si>
    <t>Z FB výziev</t>
  </si>
  <si>
    <t>Netuším, každý má záujem o dobrovoľníkov</t>
  </si>
  <si>
    <t>Ťažká otázka, asi sa vám to nedarí v HB zistiť</t>
  </si>
  <si>
    <t>Organizace pomáhá tam, kde je to podle mě nejvíc potřeba (pro někoho to může být ochrana klimatu, pro jiného světová chudoba nebo pomoc dětem...).</t>
  </si>
  <si>
    <t>Socik, zmysluplnosť, trpezlivosť</t>
  </si>
  <si>
    <t>z Facebooku, z webové stránky Hnutí, z e-mailového Newsletteru, z tištěného letáku či brožurky</t>
  </si>
  <si>
    <t>kalendář akcí zvýraznit. Zatím je to malý skrytý čtvereček, který mi někdo musel ukázal, protože jsem to kdysi na nových stránkách marně hledala</t>
  </si>
  <si>
    <t>Ochrana přírody, krajiny a kulturních památek. Skvělý program pro mladé lidi. Výborná seznamka</t>
  </si>
  <si>
    <t>Sdružuje dobrovolníky s cílem budovat vztah k přírodě. Organizuje akce, kde se pomáhá přírodě a zároveň je často i doprovodný program formou výchovných her.</t>
  </si>
  <si>
    <t>"Volné pozice" na webu, emailu.</t>
  </si>
  <si>
    <t>Ve PR příběhy úspěšných členů : zachránili jsme jezevce, seznámili jsme se, jsme díky dobrovolnictví kreativnějsi i v životě. Vysoušeč si víc času u veřejnopravnich medii. Ale stejně je to supr uspech, ze dobrovolnici jsou.</t>
  </si>
  <si>
    <t>Osobně znát lidi, kteří jsou členy organizace., Aby organizace prokázala, že je uznávaná mezi odborníky., Aby mi ji někdo blízký (třeba kamarád) doporučil na základě osobní zkušenosti.</t>
  </si>
  <si>
    <t>bankovním převodem z účtu na účet, Krypto měnou</t>
  </si>
  <si>
    <t>Zážitky obrození tábory</t>
  </si>
  <si>
    <t>Farebne fotky</t>
  </si>
  <si>
    <t>Eko dobrovolnictví.</t>
  </si>
  <si>
    <t>U Kodyho</t>
  </si>
  <si>
    <t>Víc hezkých slečen.</t>
  </si>
  <si>
    <t>Osobně znát lidi, kteří jsou členy organizace., Organizace pomáhá tam, kde je to podle mě nejvíc potřeba (pro někoho to může být ochrana klimatu, pro jiného světová chudoba nebo pomoc dětem...)., Aby organizace prokázala, že je uznávaná mezi odborníky., Organizace na mne působí důvěryhodně., Maximální množství peněz, které daruji, jde přímo na naplňování cílů organizace.</t>
  </si>
  <si>
    <t>design je hrozný, složitost a uspořádání hrozné</t>
  </si>
  <si>
    <t>pomáhá přírodě, organizuje dětské oddíly, pořádá tábory a brigády</t>
  </si>
  <si>
    <t>oddíl, přátelé, děti</t>
  </si>
  <si>
    <t>V roce 1990 jsem byl poprvé účastníkem, a nějak nemám potřebu něco zjišťovat (v dobrém)</t>
  </si>
  <si>
    <t>líbí se mi, nevidím chybu</t>
  </si>
  <si>
    <t>možná by ttam mohla někde být historie akcí s pár fotkama</t>
  </si>
  <si>
    <t>trochu pomáhají přírodě, trochu kulturním památkám, trochu se vzdělávají a hlavně užívají života a mládí a učí tomu další.</t>
  </si>
  <si>
    <t>Řekl bych že mé organizační kapacity jsou vytížené</t>
  </si>
  <si>
    <t>Zaměstnanec, "živnostník"</t>
  </si>
  <si>
    <t>čekal jsem to na vašich stránkách, ale nenalezl jsem to</t>
  </si>
  <si>
    <t>kdyby je tam nalákal jejich vrstevník s velmi pozitivní zkušeností</t>
  </si>
  <si>
    <t>že mají pozitivní vliv na naši společnost, přírodu, kulturní památky (to by mohlo být vidět více z té historie akcí)</t>
  </si>
  <si>
    <t>Organizace pomáhá tam, kde je to podle mě nejvíc potřeba (pro někoho to může být ochrana klimatu, pro jiného světová chudoba nebo pomoc dětem...)., Organizace na mne působí důvěryhodně., Činnost organizace je mi osobně blízká (př.: milovník psů pomáhající psímu útulku)., podporuji lékaře bez hranic trochou peněz a nejen brontosaura vlastním sádlem</t>
  </si>
  <si>
    <t>sebou samým při akci, sádla mám dost</t>
  </si>
  <si>
    <t>za mě dobrý</t>
  </si>
  <si>
    <t>Moc zajímavou a užitečnou práci.</t>
  </si>
  <si>
    <t>Až jim v dnešní uspěchané době začne chybět příroda...</t>
  </si>
  <si>
    <t>Osobně znát lidi, kteří jsou členy organizace., Organizace pomáhá tam, kde je to podle mě nejvíc potřeba (pro někoho to může být ochrana klimatu, pro jiného světová chudoba nebo pomoc dětem...).</t>
  </si>
  <si>
    <t>Pomoc, kamarádi, příroda</t>
  </si>
  <si>
    <t>Je fajn vytváření událostí, možnost na ně někoho pozvat a vědět, kdo tam jede se mnou. Potom se ráda podívám na fotky, ať už jsem na akci byla nebo ne. Fotky tam navíc může nahrát kdokoli, nemusím čekat, až to zpracují orgové. Žádná změna mě nenapadá.</t>
  </si>
  <si>
    <t>Připadá mi, že stránky zbytečně moc odkazují neustále samy na sebe. Jako nováček bych asi měla problém zorientovat se podle popisů v tom, která akce by mě zajímala - popisky akcí jsou dost obecné a opakující se (ale chápu, že to je spíš problém organizátorů jednotlivých akcí a ne vedení hnutí)
Pochválit bych chtěla grafiku :-)</t>
  </si>
  <si>
    <t>Pořádá fajn akce pro ty, co si chtějí i v pokročilejším věku hrát jako děti, chtějí se něco dozvědět o přírodě a našem okolí, chtějí si vyzkoušet něco nového a chtějí se zapojit do zlepšování prostředí kolem nás.</t>
  </si>
  <si>
    <t>víkenodvky, ekostan, soutěže, PsB</t>
  </si>
  <si>
    <t>když ví, na co konkrétně přispívají (ale to myslím, že už funguje dost dobře)</t>
  </si>
  <si>
    <t>příroda, příjemná práce, čas s kamarády</t>
  </si>
  <si>
    <t>pečuje o přírodu, památky propojuje mladé lidi</t>
  </si>
  <si>
    <t>ne, dle HB jsem už za věkovým horizontem :-D + mám vživotě jiné aktivity</t>
  </si>
  <si>
    <t>Organizace pomáhá tam, kde je to podle mě nejvíc potřeba (pro někoho to může být ochrana klimatu, pro jiného světová chudoba nebo pomoc dětem...)., Aby organizace prokázala, že je uznávaná mezi odborníky., Organizace je věhlasná, tj. zná ji mnoho lidí.</t>
  </si>
  <si>
    <t>mládež, příroda dobrodružství</t>
  </si>
  <si>
    <t>Dobrovolnicke prace v prirode</t>
  </si>
  <si>
    <t>Zatim asi do zadne</t>
  </si>
  <si>
    <t>Od clenu</t>
  </si>
  <si>
    <t>Nic, budto to cl vk chce delat nebo ne</t>
  </si>
  <si>
    <t>Nadbytek penez</t>
  </si>
  <si>
    <t>No prostě facebook. 
Ale u mě osobně - já zapojený jsem a díky svému skoro důchodovému věku už se to asi rozšiřovat nebude :)</t>
  </si>
  <si>
    <t>Ocenil bych kontakty - telefonní - na lidi v kanclu.</t>
  </si>
  <si>
    <t>Zapojuje mladé lidi do do ochrany přírody a památek. A hlavně zde člověk zažije akce, které jsou super.</t>
  </si>
  <si>
    <t>Jako doposud - sem tam víkendovka a letní akce pro rodiny s dětmi.</t>
  </si>
  <si>
    <t>Prostě to se ví</t>
  </si>
  <si>
    <t>Zajímavost a smysl</t>
  </si>
  <si>
    <t>Zažít nějakou akci nebo vidět nějaké pozitivní výsledky</t>
  </si>
  <si>
    <t>Zážitky, akce, holky</t>
  </si>
  <si>
    <t>Prostě hledat nové cesty, jak se dostat k cílové skupině. (třeba Instagram, appky ...)</t>
  </si>
  <si>
    <t>Mám pocit, že komunikace se staršími členy hodně stojí na Codym, ti mladší takový historický přesah nemají. Což je pochopitelné, ale nevím, jak by se to dalo předávat na mladší členy ústředí.</t>
  </si>
  <si>
    <t>obcas mi neni jasne, jak moc se ucastnici znali mezi sebou pred akci, jestli se nejedna o temer uzavrenou skupinu. ale je to spis drobnost, z prime zkusenosti se dvema akcemi si myslim, ze ne.</t>
  </si>
  <si>
    <t>Myslim si, ze jak web, tak i Fb Brontosaura, dobre motivuje k ucasti na akcich, ale mene k financni podpore. Pusobi na me, ze porada akce, ktere si clovek uzije a je zde nejaky prinos, ale ten zustava v pozadi. Chapu ale, ze komunikovat oboji najednou neni tak lehke.</t>
  </si>
  <si>
    <t>Pomoc prirode, zazitkove akce, setkani lidi s podobnymi hodnotami.</t>
  </si>
  <si>
    <t>o zadne takove ted nevim, ale jde spis o to, kolik mam aktivit, ne ze bych nerada organizovala.</t>
  </si>
  <si>
    <t>Moc informaci nemam, jen tusim, ze pomocna ruka se hodi.</t>
  </si>
  <si>
    <t>Viditelnejsi propagace cilu. A pak silnejsi aktivismus a trochu ostrejsi vystupovani vuci ekologickym a dalsim problemum.</t>
  </si>
  <si>
    <t>Organizace pomáhá tam, kde je to podle mě nejvíc potřeba (pro někoho to může být ochrana klimatu, pro jiného světová chudoba nebo pomoc dětem...)., Organizace prezentuje, že má maximální možný pozitivní dopad na cílovou skupinu, či v poli své působnosti., Organizace na mne působí důvěryhodně., Činnost organizace je mi osobně blízká (př.: milovník psů pomáhající psímu útulku)., Maximální množství peněz, které daruji, jde přímo na naplňování cílů organizace.</t>
  </si>
  <si>
    <t>parta, kamaradi, priroda</t>
  </si>
  <si>
    <t>Facebook nesleduji, ale teď jsem na něj mrkla 😀 je tam spousta akcí podle kalendáře, ale hned na první pohled není zřejmé, co to je za akcí, jestli vikendovka, na kterou mohu jet nebo nějaká přednáška, možná by bylo dobré to nějak specifikovat nebo aspoň ty nadcházející akce hned na začátku rozdělit, přijde mi to takové nepřehledné..</t>
  </si>
  <si>
    <t>Web si myslím, že je přehledný a lze tam rychle najít, co kdo potřebuje. Grafický moc pěkný. K zapojení do Brontosaura by určitě nebyla špatná záložka "Zapoj se" na hlavní stránce 😀 kde by bylo vysvětleno,jak se člověk může zapojit. Také mi zde chybí odkaz na základní články, když už by se člověk chtěl zapojit 😀 ta mapka není špatná, ale ve větších městech je těch článků víc, možná by byla lepší nějaká tabulka s filtrováním podle krajů nebo měst, ať jsou ty základní články "víc vidět".</t>
  </si>
  <si>
    <t>Dělá akce pro mladé, středoškoláky i vysokoškoláky a také pár pro rodiče s dětmi 😀 jsou to dobrovolnické akce, kde se pomáhá přírodě nebo na hradech a zámcích. Většinou jde o vikendovky a v létě tábory</t>
  </si>
  <si>
    <t>Klidně nějaká vikendovka 😀 ale reálnější by byl třeba Ekostan nebo nějaká práce s dárci, třeba jako poděkování za to že přispívají pro ně uspořádat nějakou akci 😀</t>
  </si>
  <si>
    <t>Na stránkách, na facebooku nebo klidně mailem, v e-magazinu..</t>
  </si>
  <si>
    <t>No nejdřív musí o takové možnosti vědět 😀 a pak asi celkově, proč lidi dobrovolnici - dává jim to smysl, baví je to, připadají si užiteční, můžou něco změnit, zlepšit (přírodu) nebo tam najdou partu fajn lidí, se kterými mají podobný pohled na svět. V Hnutí Brontosaurus by o takovou motivaci neměla být nouze 😀</t>
  </si>
  <si>
    <t>Musí o tom v první řadě vědět, že můžou finančně něco podpořit. A pak vědět na co ty peníze šly a pak by se hodila i třeba nějaká forma poděkování za to , že už to dělají.</t>
  </si>
  <si>
    <t>Akce, příroda, kamarádi</t>
  </si>
  <si>
    <t>Už jsem se rozepsala v předchozích otázkách 😀</t>
  </si>
  <si>
    <t>za poslední měsíc žádné inf</t>
  </si>
  <si>
    <t>líbí se mi nabídky aktuálních akcí a novinek, více jsem zatím stránku nezkoumala</t>
  </si>
  <si>
    <t>myslím, že je přehledný</t>
  </si>
  <si>
    <t>Organizují aktivity pro zlepšení životního prostředí a naší společnosti, vychovávají nenuceně formou zábavy mládež k udržitelnosti přírody. akce jsou většinou ve spojení s hrami a originálními přístupy k účastníkům, bohužel většinou věkově s omezením. Dříve bylo více akcí do 99let :-))</t>
  </si>
  <si>
    <t>No, na organizaci nemám, ale jinak jinak vše co je spojeno více s přírodou a zvířaty, než památky, ty fakt nemusím</t>
  </si>
  <si>
    <t>Zaměstnanec, důchodce</t>
  </si>
  <si>
    <t>kamarádi zde činní, web</t>
  </si>
  <si>
    <t>teoreticky víc letáčků či jinde vyvěšených info, a pak to věkové omezení zlepšit</t>
  </si>
  <si>
    <t>Možná informace o úspěšných projektech, kde se zadařilo a o dalších, které se realizují, jejich cíle, průběh, nabídka jako je třeba u Hnutí Duha- možnosti na co přispět. Nevím, jak je to u Vás, protože mé drobné finanční dary jsou aktuálně již zabrány na 3 jiných místech vč. Hnutí Duha</t>
  </si>
  <si>
    <t>platba kartou on-line, bankovním převodem z účtu na účet, koupě drobného předmětu, podpořit účastí na charitativní akci (běh, divadelní představení)</t>
  </si>
  <si>
    <t>příroda, pospolitost, ekologie</t>
  </si>
  <si>
    <t>Víc práce a environmentální vzdělání lidem všech věkových kategorií</t>
  </si>
  <si>
    <t>Me se libi, kanal je pestry a zivy. Komunikace pratelska.</t>
  </si>
  <si>
    <t>nejak z webu nevyplyva jak se treba pridat k Brontosauru, Prijde mi to jako katalog nejake zazitkove agentury. Jinak je pekny a i mobilni verze je prijemna na brouzdani. Nicmene tam na me porad skace Dalajlama, skoro na kazde strance (subjektivni pocit, nepocitaljsem to)</t>
  </si>
  <si>
    <t>zasazuje se o ochranu prirody a projekty a iniciativy s tim spojene. Organizuje akce a vzdelava.</t>
  </si>
  <si>
    <t>obnova remizku a vetrolamu</t>
  </si>
  <si>
    <t>komunikace se cleny</t>
  </si>
  <si>
    <t>nejaka ucelena konkretni informace. Dokazu si predstavit, ze bych dostal email s vyzvou, kde by byl list pozic s popises pozadovane cinnosti a ja bych si zvolil do ceho se zapojim.</t>
  </si>
  <si>
    <t>dobra zpetna vazba o vyuziti prostredku.</t>
  </si>
  <si>
    <t>Organizace na mne působí důvěryhodně., Maximální množství peněz, které daruji, jde přímo na naplňování cílů organizace., organizace ma historii a jasne komunikuje dosazene vysledky a navazuji plany. Tedy, ze ma systematicky uceleny pristup a neskace mezi oblastmi.</t>
  </si>
  <si>
    <t>pratelstvi, priroda, Mikulcice :-)</t>
  </si>
  <si>
    <t>Akce pro mladé lidi, se saměřením na seberozvoj, rozvoj vztahu k přírodě, envrio vzdělávání.</t>
  </si>
  <si>
    <t>uvažoval jsem opět o putovním 'lehkém' táboře, ale teď spíš nic neplánuju</t>
  </si>
  <si>
    <t>prostě to vím:-D</t>
  </si>
  <si>
    <t>smysluplnost práce pro chod organizace?</t>
  </si>
  <si>
    <t>Organizace pomáhá tam, kde je to podle mě nejvíc potřeba (pro někoho to může být ochrana klimatu, pro jiného světová chudoba nebo pomoc dětem...)., Organizace na mne působí důvěryhodně., Činnost organizace je mi osobně blízká (př.: milovník psů pomáhající psímu útulku)., Aby mi ji někdo blízký (třeba kamarád) doporučil na základě osobní zkušenosti.</t>
  </si>
  <si>
    <t>Pravidelnost prispevku, vice upozornovat na blizici se akce</t>
  </si>
  <si>
    <t>Zapracovat na prehlednosti webu</t>
  </si>
  <si>
    <t>Neznalkum odpovidam, ze je to podobne skautu, ale vic zamereno na ochranu prirody.</t>
  </si>
  <si>
    <t>Vikendovky pro rodiny s detmi</t>
  </si>
  <si>
    <t>od Vlkanů</t>
  </si>
  <si>
    <t>Propagace jako zajimave staze pri studiu/rekvalifikaci a plus pri naslednem hledani prace</t>
  </si>
  <si>
    <t>Osobni ucast na akci, prezenzace v duchu Ekostanu...priblizeni se 'beznym' lidem, priprava teambuildingovych aktivit pro firmy...</t>
  </si>
  <si>
    <t>Organizace prezentuje, že má maximální možný pozitivní dopad na cílovou skupinu, či v poli své působnosti., Organizace na mne působí důvěryhodně., Činnost organizace je mi osobně blízká (př.: milovník psů pomáhající psímu útulku)., Aby mi ji někdo blízký (třeba kamarád) doporučil na základě osobní zkušenosti., Maximální množství peněz, které daruji, jde přímo na naplňování cílů organizace.</t>
  </si>
  <si>
    <t>Kristyna, tábor, priroda</t>
  </si>
  <si>
    <t>Je to pro mě chaotické, "facebookové" uspořádání. Super pro reklamu, průběžné info, co děláme, sebepropagaci Hnutí. Upoutání pozornosti. Pro přehledné informace ale chodím na www.brontosaurus.cz. 
Odkaz na web na fb profilu je, takže kdo ho potřebuje, snad si ho najde (osobně bych ho víc zvýraznila, ale věřím, že už to může být generační záležitost a že lidi 15-26 se v tom orientují bez problémů;).</t>
  </si>
  <si>
    <t>Palec hore za úpravu nabídky víkendovek - že jsou teď 3 víkendovky na jednom řádku (oproti starému uspořádání 1 na řádku). A HLAVNĚ, že když otevřu konkrétní víkendovku a chci se vrátit zpět, tak že mě to vrátí opravdu o krok zpátky, na nabídku (a ne na úvod, jako to bylo na starých stránkách).
Ocenila bych názvy pořádajícího článku už v "trojkové" nabídce (bez nutnosti rozklikávat).</t>
  </si>
  <si>
    <t>Sdružuje (duchem) mladé lidi, kteří chtějí dobrovolnicky pomáhat přírodě nebo památkám. Nabízí možnost zapojit se do dobrovolnictví i bez nutnosti být členem, tj. jednorázově, nezávazně. Možnost potkat zajímavé lidi na velmi zajímavých místech...</t>
  </si>
  <si>
    <t>víkendovky až 5 denní akce (časové možnosti)</t>
  </si>
  <si>
    <t>majitel malého s.r.o. (2 zaměstnanci)</t>
  </si>
  <si>
    <t>zeptala bych se kamarádů, kteří jako dobrovolníci pro HB pracovali/pracují</t>
  </si>
  <si>
    <t>že to je potřeba</t>
  </si>
  <si>
    <t>1)přehledný popis na webu, jak uplatnit daňové odpočty (když už přispívám, nechci danit..), jaká je optimální výše daru vzhledem k odpočtům atd. (aneb když už daruji, tak 1. chytře, 2. nechci na tom strávit svůj čas);
2) Otevřít se myšlence, že mezi členy/bývalými členy/současnými sympatizanty jsou i úspěšní podnikatelé a klíčoví zaměstnanci. Lidé, kteří jsou ekonomicky úspěšní. Oslovovat právě ty, vytvářet nabídku pro ně. (např. cílená podpora konkrétního projektu, u vyšších částek s přímým vlivem na to, jak budou prostředky využity.). 
Inspirovat se u organizací, které jsou v tomto dál (skauti).</t>
  </si>
  <si>
    <t>příroda památky dobrovolnictví</t>
  </si>
  <si>
    <t>žádné podstatné jsem se nedozvěděla</t>
  </si>
  <si>
    <t>ekologické hnutí dělá tábory a víkendovky pro mládež zaměřené na dobrovolnictví, ekologii a památky</t>
  </si>
  <si>
    <t>to tak bylo vždycky ne? :)</t>
  </si>
  <si>
    <t>těžká otázka - záleží jak vám funguje fundrising a jaká je jeho filosofie :) možná by stálo za to soustředit se víc i na větší dárce</t>
  </si>
  <si>
    <t>Líbí se mi snaha o zaujetí nových mladých lidí, snaha vystihnout atmosféru a smysl akcí. Facebook stránku Hnutí vidím poprvé a hned mě zarazilo červené podbarvení nápisu víkendovky - automaticky se mi vybavil srp a kladivo. Stačí změnit barvu. Fotky v hlavičce jsou dobré. Ještě bych tam doplnila akční fotku. Jinak další věci na FB mi přišly motivující a přehledné. Celkově v PR se snažit držet krok s moderním vizuálem, na který jsou mladí dnes zvyklí.</t>
  </si>
  <si>
    <t>Je to velký posun k lepšímu, moc chválím. Jednoduché, super fotky, vhodně zvolené dělení akcí pro širokou veřejnost - dobře pochopitelné a přehledné. Moderní vizuál webu, super. Opravdu mám radost!</t>
  </si>
  <si>
    <t>Jedinečné dobrovolnické akce na pomoc přírodě a památkám pro mladé lidi, kde se snoubí smysluplná pomoc, zážitek a přátelé na celý život. A také enviromentální výchovu skrze dětské Brďo oddíly. A spoustu dalšího.</t>
  </si>
  <si>
    <t>Vzdělávacích, případně pro rodiče s dětmi. Už se můj život točí kolem aktivit mých dětí...</t>
  </si>
  <si>
    <t>Z vlastní zkušenosti z vysokoškolských let v Brně.</t>
  </si>
  <si>
    <t>Lákání při osobním setkání - zvýšit informovanost, co to obnáší, co můžou dělat, protože když už někdo šikovný s brontem jezdí, tak si myslím, že motivace už tam většinou je. Myslím si, že mladí lidé mají určitý ostych vrhat se do nějaké role (tady myšleno dobrovolnické pomoci), když úplně neví, co je čeká, co se po nich bude chtít a podobně.</t>
  </si>
  <si>
    <t>Smysluplnost projektů - ta zde je, stále ji dobře prezentovat, pocit nepostradatelnosti u daných projektů a zároveň potřebnosti pro současnou společnost. Lidi se rozhodují, komu dar dají a volí mezi organizacemi.</t>
  </si>
  <si>
    <t>Osobně znát lidi, kteří jsou členy organizace., Organizace pomáhá tam, kde je to podle mě nejvíc potřeba (pro někoho to může být ochrana klimatu, pro jiného světová chudoba nebo pomoc dětem...)., Organizace na mne působí důvěryhodně., Aby mi ji někdo blízký (třeba kamarád) doporučil na základě osobní zkušenosti.</t>
  </si>
  <si>
    <t>Smysluplná pomoc a přátelé</t>
  </si>
  <si>
    <t>Sama nemám FB, není to můj zdroj informací, motivaci jsem měla vnitřní, když jsem dříve jezdila (chtěla jsem pomáhat, být s podobně smýšlejícími lidmi, poznávat místa, stav životního prostředí a možnosti změn), FB HB je mi sympatický, protože Brontosaurus byl kus mého života, takže nostalgie... pro moje děti v Brně brontooddíl dostupný není, tak chodí jinam (no nebudu psát kam :), takže v HB už nejsem aktivní a jen sleduji, podporuji a fandím...</t>
  </si>
  <si>
    <t>Líbí se mi, že je z něho poznat nadšení mladých lidí, hlavně vypovídajícími fotkami... změnu k motivaci nepotřebuji, motivaci na webu nehledám, tam hledám hlavně informace.</t>
  </si>
  <si>
    <t>Pořádáním akcí různého typu motivuje a zapojuje zejména mladé lidi do zlepšování životní prostředí. Nabízí lidem, zejména studentům a dětem smysluplné, zajímavé a sebevzdělávací i sebepoznávací trávení volného času.</t>
  </si>
  <si>
    <t>Nyní do organizování žádných, nemám na to kapacitu, zvládnu maximálně přijet na Dort ;o).</t>
  </si>
  <si>
    <t>Znám lidi z ústředí HB, chodí mi informace, jsem bývalý zaměstnanec HB, vím jak to v něm chodí :-).</t>
  </si>
  <si>
    <t>Nemyslím si, že je možné v současnosti přitáhnout větší množství lidí, možností pomáhat je mnoho, mnoho organizací, které poptávají dobrovolníky... myslím, že je třeba pracovat s tím, že HB bude vždy fungovat v plus mínus stejném rozměru jako nyní. Mělo před časem celkem slušný nárůst dětských oddílů, tu je snad potenciál pro dobrovolníky nebo aspoň po nějakou dobu pro členy.</t>
  </si>
  <si>
    <t>To, že k HB mají nějaký vztah... tohle je opravdu těžké, všude dnes někdo potřebuje něco podpořit.</t>
  </si>
  <si>
    <t>Činnost organizace je mi osobně blízká (př.: milovník psů pomáhající psímu útulku).</t>
  </si>
  <si>
    <t>příroda, památky, lidi</t>
  </si>
  <si>
    <t>Ve většině textů se píše něco jako "vyraž s námi". Pro mě to představuje spíš Brontosaura jako uzavřenou organizaci, která pro ostatní vytváří program. Což je za mě úplně ok, protože člověk se nejprve nějaké akce zúčastní a pomalu přirozeně se zapojí do chodu hnutí (když chce).
Na mě je fb stránka asi hodně barevná, trochu se to všechno bije. Hodně fotek je fajn, ale tím jak jsou barevné ty fotky, tak už by nemusela být tolik ta grafika. Trochu minimalismu by možná bylo estetičtější :)</t>
  </si>
  <si>
    <t>Web za mě motivuje víc než fb stránka, třeba tím, že je tam hned na začátku viditelný odkaz na kluby, což zní víc komunitně než jen jednorázová účast na akci. 
Možná by se mi líbila nějaká konkrétní nabídka toho, jak se do činnosti zapojit - třeba i aktualizovaná, ve smyslu co je teď zrovna potřeba a komu napsat pokud to chci dělat.
Možná udělat lepší ten rozcestník na začátku? Tenhle je trochu zmatený + chybí mi info o tom co je Brontosaurus hned na první stránce.</t>
  </si>
  <si>
    <t>Pořádá akce na pomoc přírodě nebo památkám a snaží se dobrovolníky k té pomoci motivovat zážitkovým programem, který je k těm dobrovolnickým akcím vždycky navázaný. Jde o hodně otevřenou organizaci, míří sice primárně na středoškoláky, ale víceméně se do ní může zapojit každý pokud má chuť.</t>
  </si>
  <si>
    <t>Mám v hlavě jednu akci v Sudetech a ráda bych to probrala s dalšími lidmi a postupně zorganizovala, ale nemám teď moc času, takže je to běh na dlouhou trať :)</t>
  </si>
  <si>
    <t>informace od vedoucích ze základního článku, kterého jsem členkou</t>
  </si>
  <si>
    <t>Možná zdůraznit, že to může dělat kdokoliv a ne jenom člověk, který je už deset let členem a není už středoškolák.
Těm co by chtěli, tak posílat třeba mailem konkrétní nabídky.</t>
  </si>
  <si>
    <t>Úplně nevím, jak to funguje teď, takže těžko můžu soudit. Určitě funguje když lidí vidí konkrétní věci, které se za jejich peníze dělají (což tak ale myslím funguje).
Možná nějaká větší reklama v tisku? Pokud by vznikl nějaký článek v časopise s dosahem třeba Respektu právě o tom kam peníze dárců putují, mohlo by ti lidi aspoň jednorázově motivovat.</t>
  </si>
  <si>
    <t>Osobně znát lidi, kteří jsou členy organizace., Organizace pomáhá tam, kde je to podle mě nejvíc potřeba (pro někoho to může být ochrana klimatu, pro jiného světová chudoba nebo pomoc dětem...)., Organizace prezentuje, že má maximální možný pozitivní dopad na cílovou skupinu, či v poli své působnosti., Organizace na mne působí důvěryhodně., Činnost organizace je mi osobně blízká (př.: milovník psů pomáhající psímu útulku)., Maximální množství peněz, které daruji, jde přímo na naplňování cílů organizace.</t>
  </si>
  <si>
    <t>příroda, kamarádství, klid</t>
  </si>
  <si>
    <t>Obecně mi přijde, že Brontosaurus je známý spíš tím, že "sází stromy", ale ta ochrana památek je spíš v pozadí a je to škoda kvůli lidem, kteří tomu věnují svůj čas. A to i když pro mě osobně je třeba ochrana přírody větší priorita.</t>
  </si>
  <si>
    <t>V práci s mládeží mi trochu chybí chuť motivovat i děti, které to nemají doma vlastně úplně ok a řeší třeba nějaké rizikové chování (drogy typicky). Chápu, že Brontosaurus není sociální služba a že by to byl přinejmenším dost odvážný, možná bláznivý počin, na druhou stranu ale myslím, že zrovna jim by práce v přírodě fakt pomohla.</t>
  </si>
  <si>
    <t>Líbí se mi čistý a jednoduchý design, přehlednost.
Zapojení - jako účastník je to pro mě dostačující, kdybych se chtěla spolupodílet na organizování, chybí mi na stránkách nějaký odkaz, jak se zapojit, co pro to udělat atd.</t>
  </si>
  <si>
    <t>Pořádá dobrovolnické ekologicky zaměřené akce, spoustu z nich je se zážitkovým programem. Člověk na akcích zažije zábavu, něco se nového naučí a udělá něco prospěšného, potká podobně laděné lidi.</t>
  </si>
  <si>
    <t>web, facebook</t>
  </si>
  <si>
    <t>příroda, ekologie, lidé</t>
  </si>
  <si>
    <t>Facebook Brontosaura jsem doteď nesledovala, ale po zběžném zhlédnutí musím říct, že jsou tam velmi zajímavé informace a na spoustu akci mě to navnadilo</t>
  </si>
  <si>
    <t>Oproti Facebookové stránce je popis akcí dost stručný, na Facebooku mě popisy akcí navnadily více. Líbí se mi fotky z minulých víkendovek, to by mohlo být u každé akce. Dále se mi líbí, když jsou v popisu akce nějaké informace o článku/organizátorech (třeba proč akci organizují, jestli už mají nějaké za sebou...).</t>
  </si>
  <si>
    <t>Sdružuje lidi, kteří chtějí žít jinak, než je dnes běžné, a kteří mají vztah k přírodě.
Pomáhá na neobvyklých lokalitách, snaží se pro účastníky zajistit nevšední zážitky.</t>
  </si>
  <si>
    <t>Ráda bych se podílela na organizaci jakékoliv víkendovky, ale nejsem organizátorský typ, takže je to spíše takové "třeba jednou". Určitě by to nebyla larpová víkendovka, ale akce na nějaké zajímavé nové lokalitě.</t>
  </si>
  <si>
    <t>Asi od nějakého organizátora, o tomto jsem netušila</t>
  </si>
  <si>
    <t>Myslím, že k tomu je zapotřebí Brontosaura zkrátka poznat = jet na několik akcí</t>
  </si>
  <si>
    <t>Kdyby byly někde vystaveny výsledky činnosti Brontosaura (pokud jsou, nevím o tom), např. proměna Zastávky a samozřejmě i jiných stanovišť, kde se pravidelně konají akce</t>
  </si>
  <si>
    <t>zážitek, širák, sen</t>
  </si>
  <si>
    <t>Myslím si, že je prostor pro to, aby byly víkendovky ještě více ekologické (třeba jídlo), ale myslím si, že už teď je to na velmi uspokojivé úrovni</t>
  </si>
  <si>
    <t>Nemám facebook account, takže si nemůžu stránky prohlížet.</t>
  </si>
  <si>
    <t>Motivuje a organizuje mladé lidi k dobrovolné pomoci přírodě a památkám. Vzdělává v oblasti péče o životní prostředí, šíří osvětu. Vede dětské oddíly s obdobnou tématikou.</t>
  </si>
  <si>
    <t>Motivací může být zkušenost pro budoucí zaměstnání, nefinanční odměna, nebo třeba pocit že je třeba něco změnit/zlepšit přímo v jádru.</t>
  </si>
  <si>
    <t>Myslím, že lidé finančně podporují aktivity, které jim buďto dávají smysl (jsou smysluplné), nebo přinášejí rados, zábavu. Brontosaurus spojuje obojí. Možná se jen potřebuje víc zviditelnit.</t>
  </si>
  <si>
    <t>platba kartou on-line, bankovním převodem z účtu na účet, koupě drobného předmětu</t>
  </si>
  <si>
    <t>Víkendovka, Akce Příroda, Dort</t>
  </si>
  <si>
    <t>Akce pro mladé lidi, kterými je motivuje k pozitivnímu vztahu k přírodě.</t>
  </si>
  <si>
    <t>příroda, mladí lidé, zážitky</t>
  </si>
  <si>
    <t>z Facebooku, z webové stránky Hnutí, z e-mailového Newsletteru, z tištěného letáku či brožurky, od přátel a známých</t>
  </si>
  <si>
    <t>Líbí se mi barevnost a rozmanitost příspěvku. Ončas se mi nelíbí to, kolik je v příspěvku různých emotikons, které z toho dělají masovost (že člověka víc upoutaji ty miniobrazky, červené vykricnicky, atd. než samotné sdělení).</t>
  </si>
  <si>
    <t>Líbí se mi celkový vzhled, nelíbí se mi to, že nejde vidět článek, který akci pořádá.</t>
  </si>
  <si>
    <t>Pořádá ekologicky zaměřené dobrovolnické akce pro mladé lidi. Akce jsou často i zážitkové.</t>
  </si>
  <si>
    <t>Stačí mi víkendovky a psb.</t>
  </si>
  <si>
    <t>Organizuju. Víc se dovídám od spoluorků a ústředí.</t>
  </si>
  <si>
    <t>Když by viděli smysluplnost své a brontosauří činnosti, kdyby je aktivní Brontosaurus osobně požádal o pomoc nebo jim poradil, co můžou dělat.</t>
  </si>
  <si>
    <t>Viditelnost Hnutí ve společnosti a v místech, kde působí (nástěnné tabule, ..) - aby možní dárci viděli, že máme know-how.</t>
  </si>
  <si>
    <t>Osobně znát lidi, kteří jsou členy organizace., Organizace pomáhá tam, kde je to podle mě nejvíc potřeba (pro někoho to může být ochrana klimatu, pro jiného světová chudoba nebo pomoc dětem...)., Aby organizace prokázala, že je uznávaná mezi odborníky., Organizace na mne působí důvěryhodně., Činnost organizace je mi osobně blízká (př.: milovník psů pomáhající psímu útulku)., Aby mi ji někdo blízký (třeba kamarád) doporučil na základě osobní zkušenosti., Maximální množství peněz, které daruji, jde přímo na naplňování cílů organizace.</t>
  </si>
  <si>
    <t>Akci uspořádat :-D Finanční podpora by mě moc netěšila, protože by to šlo z kapesneho, které mi vydělali rodiče:-)</t>
  </si>
  <si>
    <t>Zelená, mládí, Cody</t>
  </si>
  <si>
    <t>Ty vtipy mi přišly poněkud rušivé, bylo jich tam na mě až moc.
Ahoj Vašku, konečně jsem vyplnila onen velky dotazník:-)</t>
  </si>
  <si>
    <t>Pořádá víkendovky a tábory, kde se pomáhá přírodě a památkám</t>
  </si>
  <si>
    <t>seznam dobrovolnických pozic?</t>
  </si>
  <si>
    <t>příroda, památky, kamarádi</t>
  </si>
  <si>
    <t>email</t>
  </si>
  <si>
    <t>Líbí se mi pozvání na konkrétní akce</t>
  </si>
  <si>
    <t>Líbí se mi přehled akcí a aktivit. Nelíbí se mi - nejsou vidět žádné aktuality (ti kdo nemají facebook se nedozvědí nic aktuálního, nevidí co se děje) a nebo jsou někde, kde o nich nevím.</t>
  </si>
  <si>
    <t>Dobrovolnicko-zážitkové akce na pomoc přírodě a památkám. Zážitky, kamarádi, atmosféra, dobrý pocit z pomoci. Dětské oddíly - příroda.</t>
  </si>
  <si>
    <t>Nestíhám moc kromě vedení oddílu a článku...</t>
  </si>
  <si>
    <t>Jsem v tom zapojený už od roku 1997</t>
  </si>
  <si>
    <t>Když bude více nadšených dobrovolníků společně (pod dobrým vedením), úspěchy, chvála z organizace i z venčí, větší mediální publicita.</t>
  </si>
  <si>
    <t>bankovním převodem z účtu na účet, koupě drobného předmětu, osobní pomoc a platit věci při běžném provozu, jako doteď :)</t>
  </si>
  <si>
    <t>BRĎO Pomoc chaos</t>
  </si>
  <si>
    <t>zase tak často se Brontosaru nevěnuji, možná párkrát ročně</t>
  </si>
  <si>
    <t>Nemám Knihu tváří a nikdy mít nebudu, není důvod</t>
  </si>
  <si>
    <t>Kdybych byla mladší a neměla tolik svých závazků. Navíc víkendovky i PsB jsou typicky organizovány pro lidi do 30 let.</t>
  </si>
  <si>
    <t>Organizuje volný čas lidiček se zájmem o přírodu a netradiční zážitky prostřednictvím různých volnočasových aktivit, jako je stavění hradů, sekání šáší, či vypalovaní přírodních rezervací (to jsem sama zažila v Bílých Karpatech, ale už je to dávno, když nám oheň utekl mimo kontrolu).</t>
  </si>
  <si>
    <t>Vyrazit někam na víkendovku, to by asi šlo.</t>
  </si>
  <si>
    <t>na webu, ale většinou se koukám jen na víkendovky, a přemýšlím, že by bylo fajn někam vyrazit se podívat, jak to teď nástupníci vedou.</t>
  </si>
  <si>
    <t>Ani do politiky si lidé dobrovolně nehrnou, Zelení také nemají dost dobrovolníků</t>
  </si>
  <si>
    <t>Mít dosti peněz</t>
  </si>
  <si>
    <t>mám dost peněz, abych je mohla rozdat</t>
  </si>
  <si>
    <t>Prázdniny s Brontosaurem</t>
  </si>
  <si>
    <t>z webové stránky Hnutí, z e-mailového Newsletteru, z emailové konference mého základního článku</t>
  </si>
  <si>
    <t>Nemám tušení, FB nemám a teď jsem se jen zběžně koukla na stránku výše, přijde mi to ok.</t>
  </si>
  <si>
    <t>Líbí se mi hodně fotek, rozdělení víkendovek podle zaměření a to, že se dá hned u popisu rovnou přihlásit.</t>
  </si>
  <si>
    <t>Je to společnost mladých lidí, kteří chtějí pomoct svému okolí nebo si zablbnout a něco se dozvědět. Dobrovolničí v přírodě i na památkách, hrají hry a pořádají akce v přírodě.</t>
  </si>
  <si>
    <t>Do organizování nějaké víkendovky na hradě.</t>
  </si>
  <si>
    <t>Z emailové konference svého základního článku</t>
  </si>
  <si>
    <t>Větší informovanost</t>
  </si>
  <si>
    <t>Kdyby byli na nějaké akci a věděli, co to obnáší a kolik to stojí.</t>
  </si>
  <si>
    <t>příroda, smích, dobrovolničení</t>
  </si>
  <si>
    <t>Nevím, jestli je modernost plus.</t>
  </si>
  <si>
    <t>Hnutí brontosaurus je nezisková organizácia, ktorá organizuje ekologické a ďalšie prírode prospešné eventy, tábory, výsadby stromčekov a podobne. Taktiež organizuje dobrovoľnícku činnosť v Česku.</t>
  </si>
  <si>
    <t>Organizovanie ekologických eventov rôznorodého charakteru. Napríklad: vyčistíme lesy v Jihomoravskom kraji.</t>
  </si>
  <si>
    <t>Facebook, ESC</t>
  </si>
  <si>
    <t>Afterparty</t>
  </si>
  <si>
    <t>Reklama ich biznisu</t>
  </si>
  <si>
    <t>Organizace pomáhá tam, kde je to podle mě nejvíc potřeba (pro někoho to může být ochrana klimatu, pro jiného světová chudoba nebo pomoc dětem...)., Organizace na mne působí důvěryhodně., Organizace je věhlasná, tj. zná ji mnoho lidí., Aby mi ji někdo blízký (třeba kamarád) doporučil na základě osobní zkušenosti., Maximální množství peněz, které daruji, jde přímo na naplňování cílů organizace.</t>
  </si>
  <si>
    <t>Ekológia, dobrovoľníctvo, pozitívny ľudia</t>
  </si>
  <si>
    <t>fotografie</t>
  </si>
  <si>
    <t>já už jsem stará</t>
  </si>
  <si>
    <t>pomoc přírodě, památkám, přátelé a prima zážitky</t>
  </si>
  <si>
    <t>jsem už stará</t>
  </si>
  <si>
    <t>osobní zkušenost s Brontosaurem</t>
  </si>
  <si>
    <t>přítoda, přítelství, dobrodružtví</t>
  </si>
  <si>
    <t>Líbí se mi obecně téma :-), fotky z akcí, zajímavé články, různorodost a především aktuálnost. Já osobně se na facebooku moc nepohybuji, spíš jen na stránkách dobrovolnických organizací a útulků a váš FB mi přijde jeden z těch opravdu dobrých.</t>
  </si>
  <si>
    <t>Stránky jsou přehledné, chyběl mi tam souhrnný kalendář akcí (jednotlivé jsou vypsané dobře, jen nějaký kalendářík na straně, který bych použila, pokud mám určitý víkend volný a hledám akci). A verze v angličtině je velmi jednoduchá (pracuji v mezinárodní firmě sídlící v ČR a hodně mých spolupracovníků mluví jen anglicky, žijí v ČR a podobné akce by je mohly zajímat).</t>
  </si>
  <si>
    <t>Zaměřuje se na ekologii, přírodu, akce pro všechny (především mládež) právě pro přiblížení a cit k přírodě.</t>
  </si>
  <si>
    <t>Víkendovky, sázení stromů, sezónní sběr, př. jablek apod. Z posledních mě hodně zaujal (již naplněný) Víkend plný protikladů.</t>
  </si>
  <si>
    <t>více času :-)... možná apelovat, že dobrovolníky a dárce opravdu potřebujete. Vaše organizace je obecně známá a hodně lidí dojde k názoru, že dobrovolníků i dárců máte dosti (ty potvory domněnky). Zdůraznit ono jasné - ochrana přírody i vzdělávání mladých a dobrovolnické akce jsou veledůležité a nejsou zadarmo...</t>
  </si>
  <si>
    <t>viz výše, že projekty nejsou zdarma - možná uvést ukázku a apelovat.</t>
  </si>
  <si>
    <t>platba kartou on-line, bankovním převodem z účtu na účet, "abstraktní dárek" - kus lesa, zasazení stromu, budka...</t>
  </si>
  <si>
    <t>zelená, dobrovolnictví, Eva (dávná kamarádka dobrovolnice)</t>
  </si>
  <si>
    <t>Ochrany přírody a environmentální výchovy vč. výchovy dětí není nikdy dosti.</t>
  </si>
  <si>
    <t>Jsem moc ráda, že taková organizace u nás funguje, že jsem kdysi v neinternetovém dětství mohla být součástí a teď alespoň nadálku něco finančně přispět. Jo a moc dobrý dotazník, který ve mně probudil chuť zase se zajímat a zjišťovat možnosti... :-)</t>
  </si>
  <si>
    <t>Více krátkých příspěvků a méně těch dlouhých a obsáhlých</t>
  </si>
  <si>
    <t>Někdy se proklikam kam potřebují až moc složité. Tábory by mohly byt lépe uspořádány</t>
  </si>
  <si>
    <t>Dobrodružné a netradiční pobyty, kde zažijes jen tam a pokaždé úplně jineho charakteru.</t>
  </si>
  <si>
    <t>Vikendovky kolem Prahy za účelem zkulturnění krajiny (uklízení, čištění potoků a říček aj.)</t>
  </si>
  <si>
    <t>Známý</t>
  </si>
  <si>
    <t>Známá osobnost. Např. Radek Vondra má hodně sledoványch na fb a může oslovit nejen "povahy tvrdého ekologického jádra", ale širokou veřejnost (bez politického záměru).</t>
  </si>
  <si>
    <t>Osobně znát lidi, kteří jsou členy organizace., Organizace pomáhá tam, kde je to podle mě nejvíc potřeba (pro někoho to může být ochrana klimatu, pro jiného světová chudoba nebo pomoc dětem...)., Aby mi ji někdo blízký (třeba kamarád) doporučil na základě osobní zkušenosti., Ta organizace, co přijme nejen fin.prostredky, ale i ruce k dílu</t>
  </si>
  <si>
    <t>Dobrodružství, veganství, stromy</t>
  </si>
  <si>
    <t>Je to příliš dlouhé, už nemám čas</t>
  </si>
  <si>
    <t>Málo času</t>
  </si>
  <si>
    <t>Pomáhá přírodě</t>
  </si>
  <si>
    <t>Ráda.</t>
  </si>
  <si>
    <t>Nějaký příběh?</t>
  </si>
  <si>
    <t>Šťastné děti</t>
  </si>
  <si>
    <t>Nic zajímavého</t>
  </si>
  <si>
    <t>Akce</t>
  </si>
  <si>
    <t>kurz</t>
  </si>
  <si>
    <t>Větší povědomí o organizaci</t>
  </si>
  <si>
    <t>Newsletter s projekty, které byly zaplaceny pomocí darů</t>
  </si>
  <si>
    <t>Brontosaurus přiroda víkendovka</t>
  </si>
  <si>
    <t>Na stránkách které jsem teť viděl, tak fotky. Co změnit nedovedu posoudit, Facebook se mi jako takový nelíbí a nepoužívám ho.</t>
  </si>
  <si>
    <t>Minulý web co se týká uspořádání se mi líbil víc, chtěl zmodernizovat design a doplnit nebo ubrat některé funkce. Ten současný je nepřehledný, některé akce jsou problém najít, a pokud se typově prolínají v některých sekcích se nezobrazují. Je příliš poplatný "chytrým" telefonům. Grafické prvky jsou čisté a povedené. Zaměřil bych se více na uspořádání do velikosti jednoho okna,
aniž by bylo nutné používat scroll. Informace pak budou přehlednější na první pohled. Při jezdění prstem nebo scrollem nahoru a dolů se ztrácí přehled co bylo výše, či níže. Lidské vnímání je stavěno více horizintálně než vertikálně nebo prostorově.</t>
  </si>
  <si>
    <t>Dobrovolnické hnutí, které pomáhá přírodě a památkám.</t>
  </si>
  <si>
    <t>Příroda, řemesla, záchrana kulturního dědictví.</t>
  </si>
  <si>
    <t>V kontaktu s centrálou HB.</t>
  </si>
  <si>
    <t xml:space="preserve">Větší propagace v médiích a povědomí široké veřejnosti, že Brontosaurus je zde a žije. Když řeknete Skaut je to všem jasné u Brontosuru ta tak veřejnosti jasné nyní, většinou a ni neví co nebo kdo to je.
</t>
  </si>
  <si>
    <t>Větší známost projektů hnutí a hnutí v médiích a veřejnosti.</t>
  </si>
  <si>
    <t>bankovním převodem z účtu na účet, koupě drobného předmětu, Koupí a darem potřebného vybavení. Např. nový hrnec do kuchyně.</t>
  </si>
  <si>
    <t>Příroda, kamarádi, zážitek.</t>
  </si>
  <si>
    <t>Líbí se mi sdílení fotek z akcí. Teď by mě asi zas tolik fcb nemotivoval, o Brontosauru vím a jsem schopna info dohledat. Ale propagace nějaké víkendovky může náhodně zaujmout i tak, abych jela. Mrzí mě, že jsem o Brontosauru nevěděla v době, kdy mi bylo 15-20 let a měla jsem na dobrovolničení víc času.</t>
  </si>
  <si>
    <t>Dobrovolnické zážitkové akce pro mladé, kde se dělá něco dobrého pro přírodu nebo památky. Zábavné a užitečné víkendovky za málo peněz. A super OHB kurz za hubičku, kde toho člověk hodně prožije, potká zajímavé lidi a dozví se spoustu užitečných informací.</t>
  </si>
  <si>
    <t>Spíš teď už vzhledem k časovým možnostem ne.</t>
  </si>
  <si>
    <t>Kamarádi</t>
  </si>
  <si>
    <t>Osobní sdílení zkušeností (přátelé, přednášky)</t>
  </si>
  <si>
    <t>Ekologie, dobrovolnické akce, OHB, díky kterému jsem našla přátele na celý život ;)</t>
  </si>
  <si>
    <t>Dělají dobrovolnickou činnost, ať už udržování památek nebo péče o přírodu. Mají fajn víkendovky :) .</t>
  </si>
  <si>
    <t>spíš bych si to tipla</t>
  </si>
  <si>
    <t>fajn lidi a dostatek času</t>
  </si>
  <si>
    <t>ztotožnění se s cílem</t>
  </si>
  <si>
    <t>Vice vyzev k tomu, ze se zalojit muze opravdu kazdy. Ukazat, ze jsme otevreni vsem.</t>
  </si>
  <si>
    <t>Ekologicka organizace zameujici se na ochranu ZP a praci s mladezi</t>
  </si>
  <si>
    <t>Uz jsem zapojena tak, jak chci</t>
  </si>
  <si>
    <t>Od kamaradu, kteri v organizaci byli zapojeni</t>
  </si>
  <si>
    <t>Uz na tabore je k tomu motivovat a vysvetlit jim, ze si to muze zkusit opravdu kazdy. Zajistit vice vyhod pro organizatory - vice tmelicich hezkych akci (spolecny paintball, spolecna vecerr), slevy u outdoroovych prodejen, bohata pujcovna outdorooveho vybaveni.....</t>
  </si>
  <si>
    <t>Konkretni projekt na ktery muzou prispet. Pokud bude HB samo o sobe silne a se silnymi projekty a medialne hodne propagovane, pak bude i jednodussi ziskat darce</t>
  </si>
  <si>
    <t>Mladez, ekologie, letni tabory</t>
  </si>
  <si>
    <t>Rada bych, aby se Brontosaurus nebal byt vice aktivisticky a daleko vic se zamerovat a dbat na ekologii.</t>
  </si>
  <si>
    <t>Je smutne, ze se lide mezi clanky prakticky neznaji. Podle me, to hodne oslabuje cele HB. Na tmeleni bych ale zaradila modernejsi a dynamictejsi akce nez je Refresh (tj. sezeni v budove s prednaskama a hrama)</t>
  </si>
  <si>
    <t>muselo by mě nejdřív zajímat sečení luk a opravování budek nebo dobrovolnická práce vůbec - na brontíky jsem napojen v zásadě jenom přes zážitkovou pedagogiku, pracovní část mě nezajímá</t>
  </si>
  <si>
    <t>mnohem lepší než co bylo dřív...jenom při otevření stránky úplně nevím, kam kliknout...a jestli vůbec klikat nahoru na menu nebo sjet dolů a až pak klikat (jako prvonávštěvník bych preferoval zobrazení hořejšího menu až po odscrollování dolů, případně zvýraznění klikatelnosti hořejšího menu oproti běžnému neklikatelnému textu)</t>
  </si>
  <si>
    <t>enviromentální zážitkové akce</t>
  </si>
  <si>
    <t>nic</t>
  </si>
  <si>
    <t>to se prostě ví</t>
  </si>
  <si>
    <t>idk, mě se zdá, že se u vás dobovolničí až až</t>
  </si>
  <si>
    <t>když v projektech vidí smysl a zapálení</t>
  </si>
  <si>
    <t>zelená enviro zážitek</t>
  </si>
  <si>
    <t>nejsem brontík, nevím</t>
  </si>
  <si>
    <t>aktuálně mě asi nemotviuje k zapojení nic, mám jiné zájmy.</t>
  </si>
  <si>
    <t>web je přehledný, svěží</t>
  </si>
  <si>
    <t>pořádá akce pro mladé lidi, na kterých se pomáhá s opravou nebo údržbou přírodních nebo ekologických lokalit a zároveň nabízí během akce tématické aktivity, např. historické, environmentální, tanec...</t>
  </si>
  <si>
    <t>nezajímá mě to</t>
  </si>
  <si>
    <t>nevím upřímně.</t>
  </si>
  <si>
    <t>např. informační cedule přímo na lokalitách, kde se pomáhá?</t>
  </si>
  <si>
    <t>zábava, příroda, přátelé</t>
  </si>
  <si>
    <t>Negativum: je to facebook. Motivace: RSS kanal.</t>
  </si>
  <si>
    <t>Nelze filtrovat dle lokality.</t>
  </si>
  <si>
    <t>Zazitkove akce se zamerenim na udrzbu krajiny/pamatek.</t>
  </si>
  <si>
    <t>nahodne</t>
  </si>
  <si>
    <t>vysledky</t>
  </si>
  <si>
    <t>Organizace pomáhá tam, kde je to podle mě nejvíc potřeba (pro někoho to může být ochrana klimatu, pro jiného světová chudoba nebo pomoc dětem...)., Organizace prezentuje, že má maximální možný pozitivní dopad na cílovou skupinu, či v poli své působnosti., Aby organizace prokázala, že je uznávaná mezi odborníky., Maximální množství peněz, které daruji, jde přímo na naplňování cílů organizace.</t>
  </si>
  <si>
    <t>Na medialni atraktivnost se nezamerovat. Vetsinou se pak ztrati "co jsme" ve prospech "jak chceme vypadat"</t>
  </si>
  <si>
    <t>nesleduji</t>
  </si>
  <si>
    <t>musim mene pracovat</t>
  </si>
  <si>
    <t>volnocasove, vzdelavaci ae kologicke aktivity pro mladez</t>
  </si>
  <si>
    <t>aktualne asi nic</t>
  </si>
  <si>
    <t>nehledal jsem</t>
  </si>
  <si>
    <t>mladez, ekologie, dobrovolnictvi</t>
  </si>
  <si>
    <t>dalsi otazky uz neee</t>
  </si>
  <si>
    <t>strasne dlouhej dotaznik, by umorilo i Godota</t>
  </si>
  <si>
    <t>Dobrovolnicke, seberozvojove a vzdelavaci akce.</t>
  </si>
  <si>
    <t>workshopy, neco eko ke koupi</t>
  </si>
  <si>
    <t>odhodlání, fajn lidi, smysluplne cile, srdce na pravem miste</t>
  </si>
  <si>
    <t>Líbilo by se mi, kdybyste občas sdíleli výsledky a dopad své práce. Co tedy já můžu ovlivnit, když pojedu na víkendovku atd.</t>
  </si>
  <si>
    <t>Je to hodně individuální, ale pomohlo by mi, kdybych měla představu, kdo asi tak na víkendovku pojede. Aspoň malý medailonek o pořadatelích, statistika účastníků, abych věděla, jestli třeba pojedou samí 17 letí, nebo spíš kolem 40.</t>
  </si>
  <si>
    <t>Pomáhá s ochranou přírody a památek. Hlavně na lokální provni tím, že pořádají dobrovolnické akce a dávají tak možnost veřejnosti zapojit se, pokud mají zájem pomoci přírodě nebo památkám. Věnují se dlouhodobým projektům a také se věnují vzdělávání v oblasti ekologie.</t>
  </si>
  <si>
    <t>žádných, nemám na to kapacitu</t>
  </si>
  <si>
    <t>Od kamarádů, z newsletterů, z facebooku</t>
  </si>
  <si>
    <t>Ukázat, co dobrovolnictví přináší a cílit hlavně na kamarády, mezilidské vztahy, partu, kam můžu patřit, možnost seznámit se. Po tom je mezi mladými nyní velká poptávka.</t>
  </si>
  <si>
    <t>Udělat kampaň na nějakou konkrétní věc</t>
  </si>
  <si>
    <t>Osobně znát lidi, kteří jsou členy organizace., Organizace prezentuje, že má maximální možný pozitivní dopad na cílovou skupinu, či v poli své působnosti., Organizace na mne působí důvěryhodně., Činnost organizace je mi osobně blízká (př.: milovník psů pomáhající psímu útulku)., Aby mi ji někdo blízký (třeba kamarád) doporučil na základě osobní zkušenosti., Maximální množství peněz, které daruji, jde přímo na naplňování cílů organizace.</t>
  </si>
  <si>
    <t>dobrovolnictví, skromnost, kosení</t>
  </si>
  <si>
    <t>Poslední měsíc jsem nic nečetl</t>
  </si>
  <si>
    <t>Já Facebook sabotuju z mravnich důvodů :D</t>
  </si>
  <si>
    <t>To není o webu ne?</t>
  </si>
  <si>
    <t>Prací vychovává mladé lidi.</t>
  </si>
  <si>
    <t>Nic</t>
  </si>
  <si>
    <t>Vnitřní pnutí? Nevím :D</t>
  </si>
  <si>
    <t>Organizace pomáhá tam, kde je to podle mě nejvíc potřeba (pro někoho to může být ochrana klimatu, pro jiného světová chudoba nebo pomoc dětem...)., Organizace na mne působí důvěryhodně., Činnost organizace je mi osobně blízká (př.: milovník psů pomáhající psímu útulku)., Org nevnasi do pomoci další věci: víru, např.</t>
  </si>
  <si>
    <t>Sdružuje lidi, kteří mají zájem o přírodu a památky a chtějí se aktivně podílet na jejich zachování.</t>
  </si>
  <si>
    <t>Momentálně rád jezdím na setkání organizátorů.</t>
  </si>
  <si>
    <t>Stránky hnutí a Facebook.</t>
  </si>
  <si>
    <t>Větší osvěta a aktivní oslovení středoškoláků a vysokoškoláků. Náborové akce.</t>
  </si>
  <si>
    <t>Vidět výsledky činnosti.</t>
  </si>
  <si>
    <t>Přátelé, hloubka, radost,</t>
  </si>
  <si>
    <t>Líbí se mi odkazy na proběhlé akce - je to příjemná trocha nostalgie, ale není takové změny, která by mě přitáhla zpět na akce - jsem momentálně příliš vytížen (rodina, stavba etc.)</t>
  </si>
  <si>
    <t>stejně jako u facobooku</t>
  </si>
  <si>
    <t>Pořádá zážitkové akce. Pomáhá přírodě a památkám. Umožní ti potkat skvělé lidi.</t>
  </si>
  <si>
    <t>Momentálně do žádných</t>
  </si>
  <si>
    <t>Mám pocit, že z mailu, ale nejsem si jist, zda správně chápu ten pojem. Už je to dost dávno, co mám v hlavě informaci o tom, že jde něco dělat třeba pro kancelář dobrovolnicky. Vlasně si myslím, že před zhruba 20ti lety stála kancelář a vůbec celý Brontosaurus jen na dobrovolnících.</t>
  </si>
  <si>
    <t>Nevím, co by motivovalo jiné lidi, ale mě osobně se nikdy nepodařilo namotivovat k čistě nezjištné pomoci Brontosauru - nikdy jsem nejezdil kvůli pomoci přírodě nebo památkám, vždycky kvůli lidem a zážitkovému programu. Třeba by to šlo nějak aplikovat i do pomoci s chodem organizace.</t>
  </si>
  <si>
    <t>Těžko říct - já to dělám asi abych alespoň nějak přispěl, když už nejezdím. Vnímám to trochu jako povinnost nebo, chcete - li, splácení dluhu.</t>
  </si>
  <si>
    <t>platba kartou on-line, bankovním převodem z účtu na účet, koupě drobného předmětu, podpořit účastí na charitativní akci (běh, divadelní představení), Odpověď závisí na okolnostech. On line při jednorázové podpoře. Bankovní převod při pravidelné. Drobný předmět v případě, že mi ho někdo přímo nabízí (ne poštou, ale osobně). A účast na char akci v případě, že bychom to pojali jako zábavu a domluvili bychom se s kamarády.</t>
  </si>
  <si>
    <t>Přátelé. Zážitky. Práce.</t>
  </si>
  <si>
    <t>Předchozí otázku jsem nevyplnil - nedokážu zodpovědně odpovědět, kam by měl Brontosaurus směřovat.</t>
  </si>
  <si>
    <t>je to organizace, která pracuje s dětmi a mládeží a pořádá akce, které pomáhají přírodě a památkám, vede dětské oddíly</t>
  </si>
  <si>
    <t>starých organizuji víc než dost ;-)</t>
  </si>
  <si>
    <t>web, fb, osobní kontakty</t>
  </si>
  <si>
    <t>víc nabízených příležitostí</t>
  </si>
  <si>
    <t>konkrétní projekty, na které se daruje</t>
  </si>
  <si>
    <t>kamarádi, Lukov, dobrovolnictví</t>
  </si>
  <si>
    <t>za poslední měsíc jsem se nic o HB nedozvěděla</t>
  </si>
  <si>
    <t>Nelíbí se mi úvodní koláž fotek, červená barva na pozadí nadpisu, a ten nadpis se na mém počítači zobrazuje jakoby rozmazaně.</t>
  </si>
  <si>
    <t>weeb se mi celkově líbí moc, je přehledný a karty"jednotlivých akcí vypadají díky obrázkům v hlavičce lákavě. Jediné co mě zarazilo, že je tam inzerováno tak málo klasicckých víkendovek - do konce roku asi jen 20 - ale přičítám to covidu</t>
  </si>
  <si>
    <t>Dobrovolnickou práci pro přírodu a památky a k tomu skvělý zážitkový program pro mladé lidi - většinou pro středoškoláky a vysokoškoláky. Existuje i několik oddílů pro děti.</t>
  </si>
  <si>
    <t>veškerá práce snad s výjimkou zaměstnanců kanceláře je dobrovolnická takže nějaké označování specifické funkce dobrovolník v tomto případě moc nechápu</t>
  </si>
  <si>
    <t>možná nějaký výčet toho co všechno se při tom lidi naučí a co jim to přinese do života</t>
  </si>
  <si>
    <t>leda osobní znalost brontosaura a jeho působení</t>
  </si>
  <si>
    <t>víkednovky práce program</t>
  </si>
  <si>
    <t>Nenapadlo mě, že by se mi něco nelíbilo.</t>
  </si>
  <si>
    <t>Akce pro mladé lidi zaměřené na pomoc přírodě a památkám, zároveň se snaží o osobnostní růst účastníků akcí.</t>
  </si>
  <si>
    <t>Momentálně se nechystám zapojovat do organizování, pro nějakou dobu už jsem si to odžila :-)</t>
  </si>
  <si>
    <t>Z facebooku, webovek, od kamarádů</t>
  </si>
  <si>
    <t>To moc nevím. Záleží podle mě hodně na tom, v jaké životní etapě se člověk o Brontosauru a možnosti dobrovolničit dozví.</t>
  </si>
  <si>
    <t>Lepší propagace projektů a vysvětlení jejich významu.</t>
  </si>
  <si>
    <t>kamarádi, ekologie, Srbsko</t>
  </si>
  <si>
    <t>Nikde tam nevidím přehled akcí, zejména nabízených. Já vím, že tohle je věc, která je nejspíš na webu, ale tak by tam z fb měl být na něj i nějaký stálý a nepřehlédnutelný odkaz, ne? Celkově mě ten váš fb moc nezaujal. 
Pokud jde o mě samotnou, tak já už jsem starší a poměrně opotřebovaná paní. Ale v době, kdy jsem na Bronťárny jezdila, tak mě tam lákala 1/ smysluplná práce a 2/ dobrá parta. Takže tohle by měla asi vyzařovat i brontosauří fb stránka.
No a v době, kdy mi dorůstaly děti, tak jsme neměli peníze. Ale velmi jsem stála o to, aby mé děti měly nějakou zahraniční zkušenost, ať jazykovou nebo jinou. Pokud byste dokázali zorganizovat nějaké (třeba i výměnné) brontosauří workcampy, mohlo by to být velké lákadlo. Moci si zahraničí takto smysluplně odpracovat, mi přijde úžasné. Své dospívající děti bych tam rozhodně poslala.</t>
  </si>
  <si>
    <t>Líbí se mi přehlednost. Jsem už starší unavená paní. Přispívám finančně, ale jezdit už nebudu, omlouvám se. Takže žádná.</t>
  </si>
  <si>
    <t>Pomáhá přírodě a na renovaci památek.</t>
  </si>
  <si>
    <t>Zahraniční workcampy pro mladé</t>
  </si>
  <si>
    <t>Pamatuji si to ze svých "aktivních" dob.</t>
  </si>
  <si>
    <t>Osobní vazby, osobní pozvání.</t>
  </si>
  <si>
    <t>Emoce. Osobní zážitek z dřívějška. Přispívají starší členové, kteří hnutím prošli. Dnes už nemají sílu účastnit se akcí, ale mají víc peněz, než když byli mladí. 
Možná by trochu pomohla propagace hnutí jako takového. O HB vědí vlastně dneska jen zasvěcení.</t>
  </si>
  <si>
    <t>Organizace pomáhá tam, kde je to podle mě nejvíc potřeba (pro někoho to může být ochrana klimatu, pro jiného světová chudoba nebo pomoc dětem...)., Aby organizace prokázala, že je uznávaná mezi odborníky., Činnost organizace je mi osobně blízká (př.: milovník psů pomáhající psímu útulku).</t>
  </si>
  <si>
    <t>mládí, příroda, památky</t>
  </si>
  <si>
    <t>Myslím, že by HB prospěla větší medializace, o HB není ve veřejném prostoru téměř slyšet.</t>
  </si>
  <si>
    <t>Líbí se mi příspěvky z uskutečněných akcí.</t>
  </si>
  <si>
    <t>Podrobné informace o chystaných akcích</t>
  </si>
  <si>
    <t>Podporuje vztah lidí k přírodě, poskytuje příležitost poznat nové lidi a pomáhá obnovovat přirozené prostředí.</t>
  </si>
  <si>
    <t>E-mailové novinky.</t>
  </si>
  <si>
    <t>Spolupráce se zaměstnavateli, například přes organizaci Hestia.</t>
  </si>
  <si>
    <t>Příroda, přátelství, ekologie</t>
  </si>
  <si>
    <t>Pěkné fotky. Podle mě ani web ani FB sám nemotivuje k zapojení "do činnosti" - můžete nalákat lidi, aby jeli na akci. Tam pak můžete na ně působit, ale m=dia sama o sobě to nezařídí.</t>
  </si>
  <si>
    <t>Dobrovolnické aktivity na ochranu přírody a památek, super akce pro mladé s otevřeným srdcem. Jsou to magoři a to je dobře :-)</t>
  </si>
  <si>
    <t>Bohužel, je mi 43 a pořádání akcí už dělám jen na své vlastní triko pod svým vlastním jménem. S Brontosaurem bych klidně někdy spolupracoval stejně jako jsem to dělal s jinými spolky, ale vaše cílovka je pro mě už příliš mladá.</t>
  </si>
  <si>
    <t>vím o tom</t>
  </si>
  <si>
    <t>U mladých nevím - asi je potřeba je nadchnout při akcích. U starších - přijde mi, že Brontosaurus je zaměřený jen na mladé věkové skupiny. Proto o něm neuvažuju, i když ho mám rád.</t>
  </si>
  <si>
    <t>Účastníci akcí, co si myslí, že to má smysl. Jinak lidi z venku asi nemají nějaký zvláštní důvod darovat zrovna Brontosauru, opticky to budou vnímat buď jako ekology, nebo jako "tábor" a v obou oblastech jsou i jiné spolky. Podle mě je třeba působit vždy jen přes lidi, marketing je fajn, ale myslím, že fundraising se dělá leda přes to, že člověk zažije, v čem je zrovna Brontosaurus unikátní.</t>
  </si>
  <si>
    <t>Organizace na mne působí důvěryhodně., Činnost organizace je mi osobně blízká (př.: milovník psů pomáhající psímu útulku)., Má k organizaci osobní vztah, tedy jsem s ní něco zažil.</t>
  </si>
  <si>
    <t>Příroda, přátelství, blázni :-)</t>
  </si>
  <si>
    <t>Brontosaurus pro mě vždy byl hodně o "srdci", tedy byla to skupina lidí, kteří mezi sebe brali každého, kdo měl chuť a přijímali ho s otevřeným přístupem. Je to opak různých násilných "greenpeace" apod. a ani určitá nemodernost mi nevadí. Myslím, že tím dnes trochu trpí, ale pokud by se z Brontosaura měla stát mediální hvězda, co jen přitáhne víc pseudoalfasamců a lidí, co mají kdovíjaké cíle, tak bych spíš byl radši, kdyby zůstal u svých kořenů nadšených lidí, co něco dělají hlavně rádi. To je takový můj osobní pohled. Protože kdo chce, si Brontosaura najde. Je v tom určitá "čistota" myšlenky, která, pokud by se ztratila, tak tím zmizí prostor pro lidi, kteří hledají právě tohle.</t>
  </si>
  <si>
    <t>Brontosaurus je organizace pro mladé. Pokud funguje i později, to nevím... ale trochu mi to asi přijde škoda, protože určitě odchoval spoustu lidí, kteří nyní v aktivním věku už mají prostředky (například peníze a schopnosti), které, kdyby to pro ně mělo smysl, můžou využít i nějak s Brontosaurem. Čeho se těmto lidem naopak nedostává, je čas - tedy pokud by Brontosaurus chtěl a měl nějak tyto lidí využít, tak leda tak, že to bude pro ně maximálně časově efektivní. Pozoroval jsem, jak funguje třeba PšL - je tam spousta lidí, kteří, když mají pocit, že nějaká akce má smysl, dokážou třeba zvednout telefon a pozítří máte půjčený kamion :-) To je něco, co mladí k dispozici nemají. Ale klíčové je, aby ti starší měli pocit, že pro danou věc to je zrovna něco, co má smysl a co se jim vyplatí setím vůbec zabývat. Protože čas. Držím Brontosauru palce.</t>
  </si>
  <si>
    <t>Nelíbí se mi rozdělenost na různé stránky - Hnutí Brontosaurus, Brontosaurus Praha, Brontosauři Praze, Brontosauří inspirace a sdílení, Stěhujeme Brontosaura do Malířské, pak jednotlivé články, ..., kryje se to mezi sebou a buď nedostávám info, nebo mi chodí několikrát.</t>
  </si>
  <si>
    <t>Moderní vzhled je supr, 
naopak lidé, co neví, že hlavní jsou dobrovolnické akce, jsou troch zmateni - zkušenost</t>
  </si>
  <si>
    <t>Táhne mladé lidi ke přírodě a dává jim krásné zážitky, na které budou moci vzpomínat. Poznají se s podobně smýšlejícími.</t>
  </si>
  <si>
    <t>Trochu jsem vyhořel :-) takže teďka chvíli padla.
Možná Refresh :D</t>
  </si>
  <si>
    <t>Podnikatel</t>
  </si>
  <si>
    <t>Při účasti na akci a řečí s organizátory se o tom dozvím.</t>
  </si>
  <si>
    <t>To je otázka!
Za mě co nejsilnější osobní vazby na členy Brontosaura. Pěkné a stabilnější by určitě bylo mít vztah přímo k organizaci (viz Skaut, Sokol,..), ale toho se asi těžko dosahuje.</t>
  </si>
  <si>
    <t>Opakované výzvy k podpoře, informace o tom, čeho se díky podpoře dosáhlo. Informace "Od státu jsme dostali toto, osobní příspěvky jsou toto" uplně nemotivuje :-)</t>
  </si>
  <si>
    <t>Osobně znát lidi, kteří jsou členy organizace., Organizace prezentuje, že má maximální možný pozitivní dopad na cílovou skupinu, či v poli své působnosti., Organizace na mne působí důvěryhodně., Činnost organizace je mi osobně blízká (př.: milovník psů pomáhající psímu útulku).</t>
  </si>
  <si>
    <t>dobrovolnictví, hudba, vzdělávání</t>
  </si>
  <si>
    <t>Uplně chybí propojení Brďo - Brontosaurus !
Děcka nejsou motivovány, aby už v průběhu Brďa jezdily na víkendovky a pak nepokračují. To je velká škoda..
Jinak velká dobrá :-) díky.</t>
  </si>
  <si>
    <t>Dohledání minulých akci by bylo fajn.</t>
  </si>
  <si>
    <t>Tábory pro všechny, pomáhání přírodě, památkám, ekoedukace.</t>
  </si>
  <si>
    <t>Emaily chodí, stránky. Letáčky, ekostan, při potaborku.</t>
  </si>
  <si>
    <t>Větší propagace.</t>
  </si>
  <si>
    <t>Příroda</t>
  </si>
  <si>
    <t>Prázdniny, zima, hrad.</t>
  </si>
  <si>
    <t>Fotky, jde z nich cítit atmosféra, komentáře (oživují dojem). Změna mého věku.</t>
  </si>
  <si>
    <t>Líbí se mi vše. Grafika, uspořádání, pestrost a zároveň ucelenost, informační vyváženost... Změna mého věku.</t>
  </si>
  <si>
    <t>Nejsem si jistá, přestala jsem sledovat od té doby, co tam věkově nezapadám. Ale myslím si, že mají celkově trochu problém sehnat dost mladých lidí k předávání organizace. Ale snaží se a asi to dopadne dobře.</t>
  </si>
  <si>
    <t>Nikdy jsem neměla organizátorské sklony. Jsem na to příliš plachá.</t>
  </si>
  <si>
    <t>Od známých nebo na internetu (web, facebook)</t>
  </si>
  <si>
    <t>Nevím. Možná vidět (znát) zcela konkrétní cíle, kokrétní místa a časy.</t>
  </si>
  <si>
    <t>Vlastní zážitky na akcích a pochopení smysluplnosti výstupů, výsledků.</t>
  </si>
  <si>
    <t>prázdniny, komunita, smysluplnost</t>
  </si>
  <si>
    <t>Možná by byla zapotřebí u některých bodů silnější asociace, ale mě osobně stačí, jak to je (a takto jsem otázku pochopila). Př.modernost, mediální atraktivnost - za mě v pohodě. .-)</t>
  </si>
  <si>
    <t>Organizuje dobrovolnické akce na pomoc při ochranu přírody a památek, určené středoškolákům a vysokoškolákům</t>
  </si>
  <si>
    <t>web, newsletry</t>
  </si>
  <si>
    <t>nevím, už jsem mimo moc dlouho</t>
  </si>
  <si>
    <t>kamarádi, akce, smysl</t>
  </si>
  <si>
    <t>z e-mailového Newsletteru, z jiného bronto e-mailu než Newsletteru</t>
  </si>
  <si>
    <t>marně jsem nedávno hledala informace o soutěži Máme rádi přírodu</t>
  </si>
  <si>
    <t>víkendovky, dobrovolnictví, cestování, mladí lidé, hry, zábava</t>
  </si>
  <si>
    <t>už dlouho jsem s HB nic nepodnikla, mám teď jiné priority, byly to aktivity mých mladších let :)</t>
  </si>
  <si>
    <t>Zaměstnanec, pracující matka s miminkem</t>
  </si>
  <si>
    <t>dostávám pravidelné maily pro organizátory a dříve taky pro volné členy</t>
  </si>
  <si>
    <t>načichat se brontosauřiny při víkendovkách, chytit je za ruku a položit ji na malé organizátorské činnosti při víkendech, pak prázdninách, pak blíže k centru...</t>
  </si>
  <si>
    <t>lokální projekty a pomoc namířená na "patrioty", když můžu podpořit něco, co znám, co je mi blízké</t>
  </si>
  <si>
    <t>Osobně znát lidi, kteří jsou členy organizace., Organizace pomáhá tam, kde je to podle mě nejvíc potřeba (pro někoho to může být ochrana klimatu, pro jiného světová chudoba nebo pomoc dětem...)., Organizace na mne působí důvěryhodně., Činnost organizace je mi osobně blízká (př.: milovník psů pomáhající psímu útulku)., Aby mi ji někdo blízký (třeba kamarád) doporučil na základě osobní zkušenosti.</t>
  </si>
  <si>
    <t>mládež, příroda, památky</t>
  </si>
  <si>
    <t>nemám zkušenosti s Brďo oddíly</t>
  </si>
  <si>
    <t>Už více let se aktivně nezapojuji, tak nevím, kam se HB posunulo, a jak to v něm teď frčí, jen zpovzdálí pozoruji, nemám kapacitu se HB více věnovat jako dříve, ale zůstává mojí srdeční záležitostí.</t>
  </si>
  <si>
    <t>ze školy</t>
  </si>
  <si>
    <t>myslím, že se zapojuju dostatečně</t>
  </si>
  <si>
    <t>Dobrovolnická organizace, která popularizuje ekologii, péči o přírodu a památky</t>
  </si>
  <si>
    <t>momentálně na to nemám čas, možná nějaký workshop nebo jednodenní akci</t>
  </si>
  <si>
    <t>Znám v HB spoustu lidí</t>
  </si>
  <si>
    <t>zajímavější akce, lepší PR</t>
  </si>
  <si>
    <t>hezký merch, charitativní bazárek...</t>
  </si>
  <si>
    <t>Organizace pomáhá tam, kde je to podle mě nejvíc potřeba (pro někoho to může být ochrana klimatu, pro jiného světová chudoba nebo pomoc dětem...)., Organizace prezentuje, že má maximální možný pozitivní dopad na cílovou skupinu, či v poli své působnosti., Aby organizace prokázala, že je uznávaná mezi odborníky., Organizace na mne působí důvěryhodně., Činnost organizace je mi osobně blízká (př.: milovník psů pomáhající psímu útulku)., Aby mi ji někdo blízký (třeba kamarád) doporučil na základě osobní zkušenosti.</t>
  </si>
  <si>
    <t>památky, příroda, dobrovolník</t>
  </si>
  <si>
    <t>společný zájem o přírodu, zajímavé akce, příjemní lidé</t>
  </si>
  <si>
    <t>rozšíření vašeho působení do škol</t>
  </si>
  <si>
    <t>příroda, lidé, radost</t>
  </si>
  <si>
    <t>Je třeba odlišovat pohled příznivce HB a člověka zevnitř organizace, který vidí vývoj a záměr hnutí jinou optikou.</t>
  </si>
  <si>
    <t>stranka se mi celkove libi, myslim ze muze prilakat nektere lidi k prvni / prvnim nekolika ucastem na akci jako "bezny ucastnik". Pro zapojeni do organizovani nebo financni podpore ma (podle me*) facebook minimalni vliv a dulezite jsou ostatni faktory (atmosfera na akcich apod). *podle me=z pozice byvaleho ucastnika a organizatora a soucasneho financniho podporovatele</t>
  </si>
  <si>
    <t>viz ma odpoved k FB, totez plati i o strankach</t>
  </si>
  <si>
    <t>Porada zajimave ruznorode volnocasove akce v rozsahu jeden vecer az cca dvoutydenni tabor. Prvek smysluplne dobrovolne prace, absence/regulace alkoholu, ucast zajimavych ne-zcela-odlisne smysljicich lidi atd. je pro me osobne velke plus</t>
  </si>
  <si>
    <t>momentalne do zadnych, za nejakou dobu mozna tabory pro rodice s detmi</t>
  </si>
  <si>
    <t>na strankach</t>
  </si>
  <si>
    <t>nevim..</t>
  </si>
  <si>
    <t>tez nevim..</t>
  </si>
  <si>
    <t>pomoc, nadseni, radost</t>
  </si>
  <si>
    <t>V google chrome jsou do šířky roztažené některé obrázky</t>
  </si>
  <si>
    <t>Stará se o přírodu i o památky. To vše v přátelské atmosféře a s prvky pedagogiky zážitku. Primárně cílí na věkovou kategorii 15-25 let, nebrání se i starším, lokálně občas fungují i dětské oddíly.</t>
  </si>
  <si>
    <t>Aktuálně nemám časovou kapacitu, ale jsem fanda.</t>
  </si>
  <si>
    <t>Aktuální info nemám, ale tento princip se předpokládám nemění.</t>
  </si>
  <si>
    <t>Motivace místních lidí k akci v rámci jejich lokality</t>
  </si>
  <si>
    <t>Jasně ukazovat výsledky práce. Celostátně i lokálně.</t>
  </si>
  <si>
    <t>Příroda, přátelství, parta</t>
  </si>
  <si>
    <t>Ne každý starší, kdo s hnutím stále sympatizuje, je stále členem a má čas na aktivity ….</t>
  </si>
  <si>
    <t>Dobrovolnické aktivity s přesahem k ekologii, občanské angažovanosti, osobnímu rozvoji...</t>
  </si>
  <si>
    <t>aktuálně žádných</t>
  </si>
  <si>
    <t>Od přátel - aktivních členů</t>
  </si>
  <si>
    <t>Vlastní zkušenost</t>
  </si>
  <si>
    <t>Smysl, efektivita, zábava</t>
  </si>
  <si>
    <t>nejsem aktivní uživatel facebook stranky, takže z mého pohledu obecně jakákoliv facebooková stránka je neatraktivní.</t>
  </si>
  <si>
    <t>+ přehlednost, jednoduchost
- male mínus za fotky v kontaktech, červené oblečení na červeném pozadí není vůbec pěkný pohled</t>
  </si>
  <si>
    <t>volnočasové aktivity pro lidi každého věku zaměřené na sebepoznání, na zážitky či ochranu přírody a památek</t>
  </si>
  <si>
    <t>webovky, či maily</t>
  </si>
  <si>
    <t>místní dostupnost, možnost osobního potkávání</t>
  </si>
  <si>
    <t>osobní zkušenost s Brontosaurem a jejich akcema</t>
  </si>
  <si>
    <t>akce, zážitek, spolehlivost</t>
  </si>
  <si>
    <t>*</t>
  </si>
  <si>
    <t>líbí se mi aktuální info k akcím, na mínusy jsem nepřišla</t>
  </si>
  <si>
    <t>v prohlížeči Explorer se to nic moc zobrazuje</t>
  </si>
  <si>
    <t>Víkendovky s příběhem, kde se jeden den pracuje na daném místě.</t>
  </si>
  <si>
    <t>Já radši spíše jako účastník :-)</t>
  </si>
  <si>
    <t>Na webu a fb</t>
  </si>
  <si>
    <t>Když uvidí výsledky své práce a k čemu to je dobré</t>
  </si>
  <si>
    <t>Když budou vědět, na co přesně jejich peníze půjdou.</t>
  </si>
  <si>
    <t>Organizace prezentuje, že má maximální možný pozitivní dopad na cílovou skupinu, či v poli své působnosti., Organizace na mne působí důvěryhodně., Maximální množství peněz, které daruji, jde přímo na naplňování cílů organizace.</t>
  </si>
  <si>
    <t>Zábava, příroda, relax</t>
  </si>
  <si>
    <t>udalosti - vim, ktere akce budou, + fotky z akci</t>
  </si>
  <si>
    <t>jednoduchost je dobra, na desktopu se dorbe orientuje</t>
  </si>
  <si>
    <t>Tvoří komunitu lidí, s jejíž pomocí pomáhá restaurovat životní prostředí a nabíyí členům jednak poznávat ostatní, ale i sebe</t>
  </si>
  <si>
    <t>organizování momentálně ne</t>
  </si>
  <si>
    <t>z kurzu jedeme v tom spolu</t>
  </si>
  <si>
    <t>asi zacílit v nižším věku, protože na mě to přišlo až v 26</t>
  </si>
  <si>
    <t>to, že by viděli reálné dopady jejich peněz a nebo podpora státu ve smyslu místo socialniho a zdravotniho budu podporovat neziskovky</t>
  </si>
  <si>
    <t>zelená, legrace, skupina</t>
  </si>
  <si>
    <t>mládí, příroda, lidi</t>
  </si>
  <si>
    <t>Spíš taková běžná stránka. Neurazí.
Je mi 33 let, takže by mě motivoval jen nižší věk. Pochopila jsem, že jsem stará, a v našem článku už stojí jen o mé peníze...</t>
  </si>
  <si>
    <t>Pořádá zážitkové akce pro mladé lidi, které mají součástí dobrovolnickou pomoc přírodě a památkám.</t>
  </si>
  <si>
    <t>Maximálně víkendovek.</t>
  </si>
  <si>
    <t>Facebook</t>
  </si>
  <si>
    <t>Projekty typu "darujme" na konkrétní věc.</t>
  </si>
  <si>
    <t>Léto, mládí, příroda</t>
  </si>
  <si>
    <t>Ne.</t>
  </si>
  <si>
    <t>Ne, děkuji. Hodně zdaru!</t>
  </si>
  <si>
    <t>DARCE</t>
  </si>
  <si>
    <t>DOBROVOLNIK</t>
  </si>
  <si>
    <t>WTF</t>
  </si>
  <si>
    <t>Count</t>
  </si>
  <si>
    <t>Sum of Count</t>
  </si>
  <si>
    <t>Člen základního článku Hnutí Brontosaurus]</t>
  </si>
  <si>
    <t>Volný člen Hnutí Brontosaurus]</t>
  </si>
  <si>
    <t>Aktivní organizátor (v posledních dvou letech jsem (spolu)organizoval alespoň jednu akci v rámci Hnutí Brontosaurus)]</t>
  </si>
  <si>
    <t>Aktivní účastník (v posledních dvou letech jsem se účastnil alespoň dvou akcí)]</t>
  </si>
  <si>
    <t>Pravidelný dárce (pravidelně daruji finanční obnos Hnutí Brontosaurus)]</t>
  </si>
  <si>
    <t>Absolvent/účastník organizátorského kurzu Hnutí Brontosaurus (Cestičky Nebo OHB)]</t>
  </si>
  <si>
    <t>Bývalý organizátor (naposledy jsem organizoval akci v rámci Hnutí Brontosaurus před více Než 2 lety)]</t>
  </si>
  <si>
    <t>Bývalý účastník akcí (naposledy jsem se účastnil akce Hnutí Brontosaurus před více Než 2 lety)]</t>
  </si>
  <si>
    <t>Nárazový dárce (Nepravidelně daruji finanční obnos Hnutí Brontosaurus)]</t>
  </si>
  <si>
    <t>A</t>
  </si>
  <si>
    <t>N</t>
  </si>
  <si>
    <t>B</t>
  </si>
  <si>
    <t>R</t>
  </si>
  <si>
    <t>C</t>
  </si>
  <si>
    <t>D</t>
  </si>
  <si>
    <t>E</t>
  </si>
  <si>
    <t>F</t>
  </si>
  <si>
    <t>G</t>
  </si>
  <si>
    <t>H</t>
  </si>
  <si>
    <t>I</t>
  </si>
  <si>
    <t>A2:A248</t>
  </si>
  <si>
    <t>B2:B248</t>
  </si>
  <si>
    <t>C2:C248</t>
  </si>
  <si>
    <t>D2:D248</t>
  </si>
  <si>
    <t>E2:E248</t>
  </si>
  <si>
    <t>F2:F248</t>
  </si>
  <si>
    <t>G2:G248</t>
  </si>
  <si>
    <t>H2:H248</t>
  </si>
  <si>
    <t>I2:I248</t>
  </si>
  <si>
    <t>Dobrovolnik</t>
  </si>
  <si>
    <t>Darce</t>
  </si>
  <si>
    <t>Ostatné</t>
  </si>
  <si>
    <t>O</t>
  </si>
  <si>
    <t>nedozvěděla</t>
  </si>
  <si>
    <t>V</t>
  </si>
  <si>
    <t>Z</t>
  </si>
  <si>
    <t>V roce 1990 jsem byl poprvé účastníkem</t>
  </si>
  <si>
    <t>zase tak často se Brontosaru nevěnuji</t>
  </si>
  <si>
    <t>mail</t>
  </si>
  <si>
    <t>Organizace pomáhá tam, kde je to podle mě nejvíc potřeba (pro někoho to může být ochrana klimatu, pro jiného světová chudoba nebo pomoc dětem...)</t>
  </si>
  <si>
    <t xml:space="preserve"> Organizace na mne působí důvěryhodně</t>
  </si>
  <si>
    <t xml:space="preserve"> Činnost organizace je mi osobně blízká (př.: milovník psů pomáhající psímu útulku).</t>
  </si>
  <si>
    <t>Aby organizace prokázala, že je uznávaná mezi odborníky</t>
  </si>
  <si>
    <t>Organizace na mne působí důvěryhodně</t>
  </si>
  <si>
    <t xml:space="preserve"> Činnost organizace je mi osobně blízká (př.: milovník psů pomáhající psímu útulku)</t>
  </si>
  <si>
    <t xml:space="preserve"> Maximální množství peněz, které daruji, jde přímo na naplňování cílů organizace.</t>
  </si>
  <si>
    <t>Osobně znát lidi, kteří jsou členy organizace</t>
  </si>
  <si>
    <t xml:space="preserve"> Organizace pomáhá tam, kde je to podle mě nejvíc potřeba (pro někoho to může být ochrana klimatu, pro jiného světová chudoba nebo pomoc dětem...)</t>
  </si>
  <si>
    <t xml:space="preserve"> Organizace prezentuje, že má maximální možný pozitivní dopad na cílovou skupinu, či v poli své působnosti</t>
  </si>
  <si>
    <t xml:space="preserve"> Aby organizace prokázala, že je uznávaná mezi odborníky</t>
  </si>
  <si>
    <t xml:space="preserve"> Aby mi ji někdo blízký (třeba kamarád) doporučil na základě osobní zkušenosti</t>
  </si>
  <si>
    <t xml:space="preserve"> Maximální množství peněz, které daruji, jde přímo na naplňování cílů organizace</t>
  </si>
  <si>
    <t xml:space="preserve"> příklad pro ostatní</t>
  </si>
  <si>
    <t xml:space="preserve"> Je tam dobrý poměr dar-efekt (300 Kč na projekt v Čechách je skoro nic, v Africe to zachrání lidský život atd.)</t>
  </si>
  <si>
    <t xml:space="preserve"> Organizace na mne působí důvěryhodně.</t>
  </si>
  <si>
    <t xml:space="preserve"> Aby mi ji někdo blízký (třeba kamarád) doporučil na základě osobní zkušenosti.</t>
  </si>
  <si>
    <t>Činnost organizace je mi osobně blízká (př.: milovník psů pomáhající psímu útulku)</t>
  </si>
  <si>
    <t xml:space="preserve"> lokální působnost</t>
  </si>
  <si>
    <t>Organizace prezentuje, že má maximální možný pozitivní dopad na cílovou skupinu, či v poli své působnosti</t>
  </si>
  <si>
    <t xml:space="preserve"> Přispívám na hithitu</t>
  </si>
  <si>
    <t xml:space="preserve"> Organizace je věhlasná, tj. zná ji mnoho lidí.</t>
  </si>
  <si>
    <t xml:space="preserve"> Aby činnost pojímala odspodu a komplexně. Víc jako Postavme školu v Africe a méně jako Angelina Jolie.</t>
  </si>
  <si>
    <t>Maximální množství peněz, které daruji, jde přímo na naplňování cílů organizace</t>
  </si>
  <si>
    <t xml:space="preserve"> Mám s ní osobní zkušenost.</t>
  </si>
  <si>
    <t xml:space="preserve"> Má výsledky a dobrou zpětnou vazbu. (Vlastníci památek, renomovaní ekologové a přírodovědci.)</t>
  </si>
  <si>
    <t xml:space="preserve"> Organizace je věhlasná, tj. zná ji mnoho lidí</t>
  </si>
  <si>
    <t xml:space="preserve"> Vidím a rozumím tomu, co organizace přináší, jaké má výsledky</t>
  </si>
  <si>
    <t xml:space="preserve"> dlouhodobá smysluplná pomoc daného projektu zaměřená aby si např. "postižení" pomohli sami, něco se naučili, změnili ap. Ne jednorázová pomoc bez dlouhodobého účinku.</t>
  </si>
  <si>
    <t xml:space="preserve"> muzu se osobne zapojit a aktivitu videt "zevnitr" </t>
  </si>
  <si>
    <t xml:space="preserve"> Neměla by moc tlačit na pilu a každou chvíli se připomínat, neřkuli volat, kdy už zase přispěji...</t>
  </si>
  <si>
    <t xml:space="preserve"> podporuji lékaře bez hranic trochou peněz a nejen brontosaura vlastním sádlem</t>
  </si>
  <si>
    <t xml:space="preserve"> Organizace pomáhá tam, kde je to podle mě nejvíc potřeba (pro někoho to může být ochrana klimatu, pro jiného světová chudoba nebo pomoc dětem...).</t>
  </si>
  <si>
    <t xml:space="preserve"> organizace ma historii a jasne komunikuje dosazene vysledky a navazuji plany. Tedy, ze ma systematicky uceleny pristup a neskace mezi oblastmi.</t>
  </si>
  <si>
    <t xml:space="preserve"> Ta organizace, co přijme nejen fin.prostredky, ale i ruce k dílu</t>
  </si>
  <si>
    <t xml:space="preserve"> Org nevnasi do pomoci další věci: víru, např.</t>
  </si>
  <si>
    <t xml:space="preserve"> Má k organizaci osobní vztah, tedy jsem s ní něco zažil.</t>
  </si>
  <si>
    <t>Aby mi ji někdo blízký (třeba kamarád) doporučil na základě osobní zkušenosti</t>
  </si>
  <si>
    <t>Organizace je věhlasná, tj. zná ji mnoho lidí</t>
  </si>
  <si>
    <t>přímo akce na principu dobrovolnictví organizuji</t>
  </si>
  <si>
    <t>nic nedaruji</t>
  </si>
  <si>
    <t>podpořit účastí na charitativní akci (běh</t>
  </si>
  <si>
    <t>vlastní aktivitou (exkurze</t>
  </si>
  <si>
    <t>sebou samým při akci</t>
  </si>
  <si>
    <t>Akci uspořádat :-D Finanční podpora by mě moc netěšila</t>
  </si>
  <si>
    <t xml:space="preserve"> Odpověď závisí na okolnostech. On line při jednorázové podpoře. Bankovní převod při pravidelné. Drobný předmět v případě</t>
  </si>
  <si>
    <t xml:space="preserve"> že mi ho někdo přímo nabízí (ne poštou</t>
  </si>
  <si>
    <t xml:space="preserve"> ale osobně). A účast na char akci v případě</t>
  </si>
  <si>
    <t xml:space="preserve"> že bychom to pojali jako zábavu a domluvili bychom se s kamarády.</t>
  </si>
  <si>
    <t>"abstraktní dárek" - kus lesa</t>
  </si>
  <si>
    <t>budka...</t>
  </si>
  <si>
    <t>dárcovské SMS</t>
  </si>
  <si>
    <t>daruji svůj čas a práci na akcích (před a po akcích)</t>
  </si>
  <si>
    <t>divadelní představení)</t>
  </si>
  <si>
    <t>finančně zatím nepodporuji</t>
  </si>
  <si>
    <t>jako doteď :)</t>
  </si>
  <si>
    <t>Koupí a darem potřebného vybavení. Např. nový hrnec do kuchyně.</t>
  </si>
  <si>
    <t>Krypto měnou</t>
  </si>
  <si>
    <t>které mi vydělali rodiče:-)</t>
  </si>
  <si>
    <t>nebo "nehmotná" koupě (např. certifikát "Zasaď si svůj strom")</t>
  </si>
  <si>
    <t>osobní pomoc a platit věci při běžném provozu</t>
  </si>
  <si>
    <t>Pokud bankovní převod tak ideálně přes spayd qr kód.</t>
  </si>
  <si>
    <t>přednáška na akci)</t>
  </si>
  <si>
    <t>protože by to šlo z kapesneho</t>
  </si>
  <si>
    <t>sádla mám dost</t>
  </si>
  <si>
    <t>takže finance jsou v jiné formě</t>
  </si>
  <si>
    <t xml:space="preserve">to musí stačit... </t>
  </si>
  <si>
    <t>účastnický poplatek</t>
  </si>
  <si>
    <t>zapojit se primo do aktivit</t>
  </si>
  <si>
    <t>zasazení stromu</t>
  </si>
  <si>
    <t/>
  </si>
  <si>
    <t>J</t>
  </si>
  <si>
    <t>K</t>
  </si>
  <si>
    <t>L</t>
  </si>
  <si>
    <t>M</t>
  </si>
  <si>
    <t>P</t>
  </si>
  <si>
    <t>Q</t>
  </si>
  <si>
    <t>S</t>
  </si>
  <si>
    <t>T</t>
  </si>
  <si>
    <t>U</t>
  </si>
  <si>
    <t>W</t>
  </si>
  <si>
    <t>X</t>
  </si>
  <si>
    <t>Y</t>
  </si>
  <si>
    <t>J2:J248</t>
  </si>
  <si>
    <t>K2:K248</t>
  </si>
  <si>
    <t>L2:L248</t>
  </si>
  <si>
    <t>M2:M248</t>
  </si>
  <si>
    <t>N2:N248</t>
  </si>
  <si>
    <t>O2:O248</t>
  </si>
  <si>
    <t>P2:P248</t>
  </si>
  <si>
    <t>Q2:Q248</t>
  </si>
  <si>
    <t>R2:R248</t>
  </si>
  <si>
    <t>S2:S248</t>
  </si>
  <si>
    <t>T2:T248</t>
  </si>
  <si>
    <t>U2:U248</t>
  </si>
  <si>
    <t>V2:V248</t>
  </si>
  <si>
    <t>W2:W248</t>
  </si>
  <si>
    <t>X2:X248</t>
  </si>
  <si>
    <t>Y2:Y248</t>
  </si>
  <si>
    <t>Z2:Z248</t>
  </si>
  <si>
    <t>AA2:AA248</t>
  </si>
  <si>
    <t>AB2:AB248</t>
  </si>
  <si>
    <t>AC2:AC248</t>
  </si>
  <si>
    <t>AD2:AD248</t>
  </si>
  <si>
    <t>AE2:AE248</t>
  </si>
  <si>
    <t>AF2:AF248</t>
  </si>
  <si>
    <t>AG2:AG248</t>
  </si>
  <si>
    <t>AH2:AH248</t>
  </si>
  <si>
    <t>AI2:AI248</t>
  </si>
  <si>
    <t>AJ2:AJ248</t>
  </si>
  <si>
    <t>AK2:AK248</t>
  </si>
  <si>
    <t>AL2:AL248</t>
  </si>
  <si>
    <t>AM2:AM248</t>
  </si>
  <si>
    <t>AN2:AN248</t>
  </si>
  <si>
    <t>AO2:AO248</t>
  </si>
  <si>
    <t>AP2:AP248</t>
  </si>
  <si>
    <t>AQ2:AQ248</t>
  </si>
  <si>
    <t>AR2:AR248</t>
  </si>
  <si>
    <t>AS2:AS248</t>
  </si>
  <si>
    <t>AT2:AT248</t>
  </si>
  <si>
    <t>AV2:AV248</t>
  </si>
  <si>
    <t>AW2:AW248</t>
  </si>
  <si>
    <t>AX2:AX248</t>
  </si>
  <si>
    <t>AY2:AY248</t>
  </si>
  <si>
    <t>AZ2:AZ248</t>
  </si>
  <si>
    <t>BA2:BA248</t>
  </si>
  <si>
    <t>BB2:BB248</t>
  </si>
  <si>
    <t>BC2:BC248</t>
  </si>
  <si>
    <t>BD2:BD248</t>
  </si>
  <si>
    <t>BE2:BE248</t>
  </si>
  <si>
    <t>BF2:BF248</t>
  </si>
  <si>
    <t>BG2:BG248</t>
  </si>
  <si>
    <t>BH2:BH248</t>
  </si>
  <si>
    <t>BI2:BI248</t>
  </si>
  <si>
    <t>BJ2:BJ248</t>
  </si>
  <si>
    <t>BS2:BS248</t>
  </si>
  <si>
    <t>BT2:BT248</t>
  </si>
  <si>
    <t>BU2:BU248</t>
  </si>
  <si>
    <t>BV2:BV248</t>
  </si>
  <si>
    <t>BW2:BW248</t>
  </si>
  <si>
    <t>BX2:BX248</t>
  </si>
  <si>
    <t>BY2:BY248</t>
  </si>
  <si>
    <t>BZ2:BZ248</t>
  </si>
  <si>
    <t>CA2:CA248</t>
  </si>
  <si>
    <t>CB2:CB248</t>
  </si>
  <si>
    <t>CC2:CC248</t>
  </si>
  <si>
    <t>CD2:CD248</t>
  </si>
  <si>
    <t>CJ2:CJ248</t>
  </si>
  <si>
    <t>CK2:CK248</t>
  </si>
  <si>
    <t>CL2:CL248</t>
  </si>
  <si>
    <t>CM2:CM248</t>
  </si>
  <si>
    <t>CN2:CN248</t>
  </si>
  <si>
    <t>CO2:CO248</t>
  </si>
  <si>
    <t>CP2:CP248</t>
  </si>
  <si>
    <t>CQ2:CQ248</t>
  </si>
  <si>
    <t>CR2:CR248</t>
  </si>
  <si>
    <t>CS2:CS248</t>
  </si>
  <si>
    <t>CT2:CT248</t>
  </si>
  <si>
    <t>CU2:CU248</t>
  </si>
  <si>
    <t>CV2:CV248</t>
  </si>
  <si>
    <t>CW2:CW248</t>
  </si>
  <si>
    <t>CX2:CX248</t>
  </si>
  <si>
    <t>CY2:CY248</t>
  </si>
  <si>
    <t>CZ2:CZ248</t>
  </si>
  <si>
    <t>DA2:DA248</t>
  </si>
  <si>
    <t>DB2:DB248</t>
  </si>
  <si>
    <t>DC2:DC248</t>
  </si>
  <si>
    <t>DD2:DD248</t>
  </si>
  <si>
    <t>DE2:DE248</t>
  </si>
  <si>
    <t>DF2:DF248</t>
  </si>
  <si>
    <t>DG2:DG248</t>
  </si>
  <si>
    <t>DH2:DH248</t>
  </si>
  <si>
    <t>DI2:DI248</t>
  </si>
  <si>
    <t>DJ2:DJ248</t>
  </si>
  <si>
    <t>DK2:DK248</t>
  </si>
  <si>
    <t>DL2:DL248</t>
  </si>
  <si>
    <t>DM2:DM248</t>
  </si>
  <si>
    <t>DN2:DN248</t>
  </si>
  <si>
    <t>DO2:DO248</t>
  </si>
  <si>
    <t>DP2:DP248</t>
  </si>
  <si>
    <t>DQ2:DQ248</t>
  </si>
  <si>
    <t>DR2:DR248</t>
  </si>
  <si>
    <t>DS2:DS248</t>
  </si>
  <si>
    <t>DT2:DT248</t>
  </si>
  <si>
    <t>DU2:DU248</t>
  </si>
  <si>
    <t>DV2:DV248</t>
  </si>
  <si>
    <t>DW2:DW248</t>
  </si>
  <si>
    <t>DX2:DX248</t>
  </si>
  <si>
    <t>DY2:DY248</t>
  </si>
  <si>
    <t>DZ2:DZ248</t>
  </si>
  <si>
    <t>'Odpovědi formuláře 1'!</t>
  </si>
  <si>
    <t>x</t>
  </si>
  <si>
    <t>BK2:BK248</t>
  </si>
  <si>
    <t>BL2:BL248</t>
  </si>
  <si>
    <t>BM2:BM248</t>
  </si>
  <si>
    <t>BN2:BN248</t>
  </si>
  <si>
    <t>BO2:BO248</t>
  </si>
  <si>
    <t>BP2:BP248</t>
  </si>
  <si>
    <t>BQ2:BQ248</t>
  </si>
  <si>
    <t>BR2:BR248</t>
  </si>
  <si>
    <t>CE2:CE248</t>
  </si>
  <si>
    <t>CF2:CF248</t>
  </si>
  <si>
    <t>CG2:CG248</t>
  </si>
  <si>
    <t>CH2:CH248</t>
  </si>
  <si>
    <t>CI2:CI248</t>
  </si>
  <si>
    <t>EB2:EB248</t>
  </si>
  <si>
    <t>EC2:EC248</t>
  </si>
  <si>
    <t>ED2:ED248</t>
  </si>
  <si>
    <t>EE2:EE248</t>
  </si>
  <si>
    <t>EF2:EF248</t>
  </si>
  <si>
    <t>EG2:EG248</t>
  </si>
  <si>
    <t>EH2:EH248</t>
  </si>
  <si>
    <t>Ano)</t>
  </si>
  <si>
    <t>ID</t>
  </si>
  <si>
    <t>hodnocení otázky 4 škála 1-5 (1 nejlíp, 5 nejhůř)</t>
  </si>
  <si>
    <t>hodnocení otázky 8: škála 1-5 (1 nejlíp, 5 nejhůř)</t>
  </si>
  <si>
    <t>Pokud je to příhodné, velmi hnutí propaguji. Jsem této organizaci vděčný ze velmi krásný kus života a v podstatě i život aktuální (rodina - manželství na základě známosti z akce, přátelství, atp.) V tom smyslu tedy i hnutí fandím a držím palce v další činnosti. Přál bych si, aby se organizace více profesionalizovala,než tomu bylo kolem roku 2014, kdy jsem svou aktivitu ukončoval. Tím mám namysli adekvátní finanční odměny lidem ve vedení organizace, vysokou prestiž práce ve vedení atp. Zaměstnání v neziskové organizaci musí se rovnat adekvátní výdělek, nikoliv dobrovolnickou činnost. Ta by měla zůstat u účastníků akcí. Aktivity hnutí už od uvedého roku příliš nesleduji. Nicméně fandím a propaguji neustále.</t>
  </si>
  <si>
    <t>Popisky řádků</t>
  </si>
  <si>
    <t>(prázdné)</t>
  </si>
  <si>
    <t>Celkový součet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</si>
</sst>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h:mm:ss"/>
  </numFmts>
  <fonts count="9" x14ac:knownFonts="1">
    <font>
      <sz val="10"/>
      <color rgb="FF000000"/>
      <name val="Arial"/>
    </font>
    <font>
      <sz val="10"/>
      <color theme="1"/>
      <name val="Arial"/>
    </font>
    <font>
      <sz val="10"/>
      <color rgb="FF000000"/>
      <name val="Arial"/>
      <family val="2"/>
      <charset val="238"/>
    </font>
    <font>
      <sz val="10"/>
      <color theme="1"/>
      <name val="Arial"/>
      <family val="2"/>
      <charset val="238"/>
    </font>
    <font>
      <sz val="8"/>
      <name val="Arial"/>
      <family val="2"/>
      <charset val="238"/>
    </font>
    <font>
      <b/>
      <sz val="10"/>
      <color rgb="FF000000"/>
      <name val="Arial"/>
      <family val="2"/>
      <charset val="238"/>
    </font>
    <font>
      <sz val="11"/>
      <color rgb="FF000000"/>
      <name val="Arial"/>
      <charset val="1"/>
    </font>
    <font>
      <b/>
      <sz val="10"/>
      <color theme="1"/>
      <name val="Arial"/>
      <family val="2"/>
      <charset val="238"/>
    </font>
    <font>
      <b/>
      <sz val="11"/>
      <color rgb="FF000000"/>
      <name val="Arial"/>
      <family val="2"/>
      <charset val="238"/>
    </font>
  </fonts>
  <fills count="2">
    <fill>
      <patternFill patternType="none"/>
    </fill>
    <fill>
      <patternFill patternType="gray125"/>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28">
    <xf numFmtId="0" fontId="0" fillId="0" borderId="0" xfId="0" applyFont="1" applyAlignment="1"/>
    <xf numFmtId="0" fontId="1" fillId="0" borderId="0" xfId="0" applyFont="1"/>
    <xf numFmtId="164" fontId="1" fillId="0" borderId="0" xfId="0" applyNumberFormat="1" applyFont="1" applyAlignment="1"/>
    <xf numFmtId="0" fontId="1" fillId="0" borderId="0" xfId="0" applyFont="1" applyAlignment="1"/>
    <xf numFmtId="22" fontId="2" fillId="0" borderId="1" xfId="0" applyNumberFormat="1" applyFont="1" applyBorder="1" applyAlignment="1">
      <alignment horizontal="right" wrapText="1"/>
    </xf>
    <xf numFmtId="0" fontId="2" fillId="0" borderId="1" xfId="0" applyFont="1" applyBorder="1" applyAlignment="1">
      <alignment wrapText="1"/>
    </xf>
    <xf numFmtId="0" fontId="2" fillId="0" borderId="1" xfId="0" applyFont="1" applyBorder="1" applyAlignment="1">
      <alignment horizontal="right" wrapText="1"/>
    </xf>
    <xf numFmtId="0" fontId="2" fillId="0" borderId="1" xfId="0" applyFont="1" applyBorder="1" applyAlignment="1">
      <alignment vertical="center"/>
    </xf>
    <xf numFmtId="0" fontId="0" fillId="0" borderId="0" xfId="0" pivotButton="1" applyFont="1" applyAlignment="1"/>
    <xf numFmtId="0" fontId="0" fillId="0" borderId="0" xfId="0" applyFont="1" applyAlignment="1">
      <alignment horizontal="left"/>
    </xf>
    <xf numFmtId="0" fontId="0" fillId="0" borderId="0" xfId="0" applyFont="1" applyAlignment="1">
      <alignment horizontal="left" indent="1"/>
    </xf>
    <xf numFmtId="0" fontId="0" fillId="0" borderId="0" xfId="0" applyFont="1" applyAlignment="1">
      <alignment horizontal="left" indent="2"/>
    </xf>
    <xf numFmtId="0" fontId="0" fillId="0" borderId="0" xfId="0" applyNumberFormat="1" applyFont="1" applyAlignment="1"/>
    <xf numFmtId="9" fontId="0" fillId="0" borderId="0" xfId="0" applyNumberFormat="1" applyFont="1" applyAlignment="1"/>
    <xf numFmtId="0" fontId="2" fillId="0" borderId="0" xfId="0" applyFont="1" applyAlignment="1"/>
    <xf numFmtId="0" fontId="3" fillId="0" borderId="0" xfId="0" applyFont="1"/>
    <xf numFmtId="0" fontId="2" fillId="0" borderId="0" xfId="0" applyFont="1" applyBorder="1" applyAlignment="1">
      <alignment vertical="center"/>
    </xf>
    <xf numFmtId="0" fontId="1" fillId="0" borderId="0" xfId="0" applyFont="1" applyBorder="1" applyAlignment="1"/>
    <xf numFmtId="0" fontId="3" fillId="0" borderId="0" xfId="0" applyFont="1" applyAlignment="1"/>
    <xf numFmtId="0" fontId="1" fillId="0" borderId="0" xfId="0" applyFont="1" applyAlignment="1">
      <alignment wrapText="1"/>
    </xf>
    <xf numFmtId="0" fontId="2" fillId="0" borderId="0" xfId="0" applyFont="1" applyBorder="1" applyAlignment="1"/>
    <xf numFmtId="0" fontId="2" fillId="0" borderId="1" xfId="0" applyFont="1" applyBorder="1" applyAlignment="1"/>
    <xf numFmtId="1" fontId="1" fillId="0" borderId="0" xfId="0" applyNumberFormat="1" applyFont="1" applyAlignment="1"/>
    <xf numFmtId="0" fontId="6" fillId="0" borderId="0" xfId="0" applyFont="1" applyAlignment="1">
      <alignment wrapText="1"/>
    </xf>
    <xf numFmtId="0" fontId="0" fillId="0" borderId="0" xfId="0" applyAlignment="1">
      <alignment wrapText="1"/>
    </xf>
    <xf numFmtId="0" fontId="7" fillId="0" borderId="0" xfId="0" applyFont="1"/>
    <xf numFmtId="0" fontId="8" fillId="0" borderId="0" xfId="0" applyFont="1" applyAlignment="1">
      <alignment wrapText="1"/>
    </xf>
    <xf numFmtId="0" fontId="5" fillId="0" borderId="0" xfId="0" applyFont="1" applyAlignment="1"/>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istrator" refreshedDate="44123.977681365737" createdVersion="6" refreshedVersion="6" minRefreshableVersion="3" recordCount="248" xr:uid="{710FEB69-E8D0-47E5-A86F-9D53BC316782}">
  <cacheSource type="worksheet">
    <worksheetSource ref="AU1:BA1048576" sheet="Odpovědi formuláře 1"/>
  </cacheSource>
  <cacheFields count="7">
    <cacheField name="Count" numFmtId="0">
      <sharedItems containsString="0" containsBlank="1" containsNumber="1" containsInteger="1" minValue="1" maxValue="1"/>
    </cacheField>
    <cacheField name="Dobrovolnici" numFmtId="0">
      <sharedItems containsBlank="1" count="4">
        <s v="DOBROVOLNIK"/>
        <s v="DARCE"/>
        <s v="WTF"/>
        <m/>
      </sharedItems>
    </cacheField>
    <cacheField name="15. Jsi" numFmtId="0">
      <sharedItems containsBlank="1" count="3">
        <s v="Žena"/>
        <s v="Muž"/>
        <m/>
      </sharedItems>
    </cacheField>
    <cacheField name="16. Kolik je Ti let?" numFmtId="0">
      <sharedItems containsBlank="1" count="7">
        <s v="27 – 39"/>
        <s v="18 – 26"/>
        <s v="40 – 49"/>
        <s v="50 – 64"/>
        <s v="65 a více"/>
        <s v="Méně než 18"/>
        <m/>
      </sharedItems>
    </cacheField>
    <cacheField name="17. Jaké je Tvé nejvyšší dosažené vzdělání?" numFmtId="0">
      <sharedItems containsBlank="1" count="6">
        <s v="Vysokoškolské"/>
        <s v="Vyšší odborné"/>
        <s v="Střední s maturitou"/>
        <s v="Základní"/>
        <m/>
        <s v="Střední bez maturity/Vyučen"/>
      </sharedItems>
    </cacheField>
    <cacheField name="18. Jaká je Tvá současná ekonomická aktivita?" numFmtId="0">
      <sharedItems containsBlank="1" count="22">
        <s v="Zaměstnanec"/>
        <s v="Student"/>
        <s v="Zaměstnanec, Rodičovská dovolená"/>
        <s v="Zaměstnanec, Na volné noze"/>
        <s v="Ekonomicky neaktivní"/>
        <s v="Na volné noze"/>
        <s v="Rodičovská dovolená"/>
        <s v="Důchodce, ještě trochu pracuji"/>
        <s v="Student, Zaměstnanec"/>
        <m/>
        <s v="jednatel a společník s.r.o."/>
        <s v="Nezaměstnaný"/>
        <s v="Student, brigádník"/>
        <s v="Rodičovská dovolená, Na volné noze"/>
        <s v="OSVČ"/>
        <s v="Důchodce, Výzkum"/>
        <s v="podnikatelka"/>
        <s v="Zaměstnanec, &quot;živnostník&quot;"/>
        <s v="Zaměstnanec, důchodce"/>
        <s v="majitel malého s.r.o. (2 zaměstnanci)"/>
        <s v="Podnikatel"/>
        <s v="Zaměstnanec, pracující matka s miminkem"/>
      </sharedItems>
    </cacheField>
    <cacheField name="19. Dobrovolničíš nebo jsi v posledních 3 letech pomáhal/a jako dobrovolník v nějaké neziskové organizaci? " numFmtId="0">
      <sharedItems containsBlank="1" count="3">
        <s v="Ano"/>
        <m/>
        <s v="Ne"/>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8">
  <r>
    <n v="1"/>
    <x v="0"/>
    <x v="0"/>
    <x v="0"/>
    <x v="0"/>
    <x v="0"/>
    <x v="0"/>
  </r>
  <r>
    <n v="1"/>
    <x v="0"/>
    <x v="1"/>
    <x v="1"/>
    <x v="0"/>
    <x v="1"/>
    <x v="1"/>
  </r>
  <r>
    <n v="1"/>
    <x v="0"/>
    <x v="0"/>
    <x v="1"/>
    <x v="0"/>
    <x v="2"/>
    <x v="0"/>
  </r>
  <r>
    <n v="1"/>
    <x v="0"/>
    <x v="1"/>
    <x v="2"/>
    <x v="0"/>
    <x v="0"/>
    <x v="2"/>
  </r>
  <r>
    <n v="1"/>
    <x v="0"/>
    <x v="1"/>
    <x v="1"/>
    <x v="0"/>
    <x v="1"/>
    <x v="0"/>
  </r>
  <r>
    <n v="1"/>
    <x v="0"/>
    <x v="1"/>
    <x v="0"/>
    <x v="1"/>
    <x v="0"/>
    <x v="0"/>
  </r>
  <r>
    <n v="1"/>
    <x v="1"/>
    <x v="1"/>
    <x v="3"/>
    <x v="2"/>
    <x v="0"/>
    <x v="0"/>
  </r>
  <r>
    <n v="1"/>
    <x v="0"/>
    <x v="1"/>
    <x v="0"/>
    <x v="0"/>
    <x v="3"/>
    <x v="2"/>
  </r>
  <r>
    <n v="1"/>
    <x v="0"/>
    <x v="0"/>
    <x v="2"/>
    <x v="2"/>
    <x v="4"/>
    <x v="0"/>
  </r>
  <r>
    <n v="1"/>
    <x v="0"/>
    <x v="0"/>
    <x v="1"/>
    <x v="2"/>
    <x v="5"/>
    <x v="0"/>
  </r>
  <r>
    <n v="1"/>
    <x v="0"/>
    <x v="0"/>
    <x v="0"/>
    <x v="0"/>
    <x v="0"/>
    <x v="0"/>
  </r>
  <r>
    <n v="1"/>
    <x v="1"/>
    <x v="1"/>
    <x v="1"/>
    <x v="0"/>
    <x v="1"/>
    <x v="2"/>
  </r>
  <r>
    <n v="1"/>
    <x v="0"/>
    <x v="1"/>
    <x v="2"/>
    <x v="0"/>
    <x v="0"/>
    <x v="2"/>
  </r>
  <r>
    <n v="1"/>
    <x v="0"/>
    <x v="0"/>
    <x v="0"/>
    <x v="0"/>
    <x v="6"/>
    <x v="2"/>
  </r>
  <r>
    <n v="1"/>
    <x v="0"/>
    <x v="1"/>
    <x v="4"/>
    <x v="2"/>
    <x v="7"/>
    <x v="0"/>
  </r>
  <r>
    <n v="1"/>
    <x v="1"/>
    <x v="0"/>
    <x v="1"/>
    <x v="0"/>
    <x v="0"/>
    <x v="0"/>
  </r>
  <r>
    <n v="1"/>
    <x v="0"/>
    <x v="0"/>
    <x v="0"/>
    <x v="0"/>
    <x v="6"/>
    <x v="0"/>
  </r>
  <r>
    <n v="1"/>
    <x v="0"/>
    <x v="1"/>
    <x v="1"/>
    <x v="3"/>
    <x v="8"/>
    <x v="0"/>
  </r>
  <r>
    <n v="1"/>
    <x v="1"/>
    <x v="1"/>
    <x v="0"/>
    <x v="0"/>
    <x v="3"/>
    <x v="2"/>
  </r>
  <r>
    <n v="1"/>
    <x v="0"/>
    <x v="1"/>
    <x v="0"/>
    <x v="2"/>
    <x v="0"/>
    <x v="2"/>
  </r>
  <r>
    <n v="1"/>
    <x v="0"/>
    <x v="1"/>
    <x v="1"/>
    <x v="2"/>
    <x v="1"/>
    <x v="0"/>
  </r>
  <r>
    <n v="1"/>
    <x v="0"/>
    <x v="0"/>
    <x v="5"/>
    <x v="3"/>
    <x v="1"/>
    <x v="0"/>
  </r>
  <r>
    <n v="1"/>
    <x v="0"/>
    <x v="1"/>
    <x v="0"/>
    <x v="0"/>
    <x v="0"/>
    <x v="0"/>
  </r>
  <r>
    <n v="1"/>
    <x v="0"/>
    <x v="1"/>
    <x v="0"/>
    <x v="0"/>
    <x v="5"/>
    <x v="0"/>
  </r>
  <r>
    <n v="1"/>
    <x v="0"/>
    <x v="0"/>
    <x v="2"/>
    <x v="0"/>
    <x v="0"/>
    <x v="0"/>
  </r>
  <r>
    <n v="1"/>
    <x v="0"/>
    <x v="0"/>
    <x v="1"/>
    <x v="0"/>
    <x v="1"/>
    <x v="0"/>
  </r>
  <r>
    <n v="1"/>
    <x v="0"/>
    <x v="0"/>
    <x v="2"/>
    <x v="2"/>
    <x v="4"/>
    <x v="0"/>
  </r>
  <r>
    <n v="1"/>
    <x v="0"/>
    <x v="0"/>
    <x v="0"/>
    <x v="0"/>
    <x v="3"/>
    <x v="0"/>
  </r>
  <r>
    <n v="1"/>
    <x v="0"/>
    <x v="0"/>
    <x v="1"/>
    <x v="0"/>
    <x v="0"/>
    <x v="0"/>
  </r>
  <r>
    <n v="1"/>
    <x v="0"/>
    <x v="0"/>
    <x v="1"/>
    <x v="3"/>
    <x v="1"/>
    <x v="0"/>
  </r>
  <r>
    <n v="1"/>
    <x v="0"/>
    <x v="0"/>
    <x v="0"/>
    <x v="0"/>
    <x v="6"/>
    <x v="0"/>
  </r>
  <r>
    <n v="1"/>
    <x v="1"/>
    <x v="1"/>
    <x v="2"/>
    <x v="0"/>
    <x v="0"/>
    <x v="2"/>
  </r>
  <r>
    <n v="1"/>
    <x v="1"/>
    <x v="0"/>
    <x v="0"/>
    <x v="0"/>
    <x v="2"/>
    <x v="0"/>
  </r>
  <r>
    <n v="1"/>
    <x v="0"/>
    <x v="0"/>
    <x v="1"/>
    <x v="0"/>
    <x v="8"/>
    <x v="0"/>
  </r>
  <r>
    <n v="1"/>
    <x v="0"/>
    <x v="1"/>
    <x v="0"/>
    <x v="0"/>
    <x v="0"/>
    <x v="2"/>
  </r>
  <r>
    <n v="1"/>
    <x v="0"/>
    <x v="1"/>
    <x v="2"/>
    <x v="2"/>
    <x v="0"/>
    <x v="0"/>
  </r>
  <r>
    <n v="1"/>
    <x v="1"/>
    <x v="1"/>
    <x v="2"/>
    <x v="4"/>
    <x v="9"/>
    <x v="0"/>
  </r>
  <r>
    <n v="1"/>
    <x v="1"/>
    <x v="1"/>
    <x v="0"/>
    <x v="0"/>
    <x v="3"/>
    <x v="0"/>
  </r>
  <r>
    <n v="1"/>
    <x v="0"/>
    <x v="1"/>
    <x v="2"/>
    <x v="2"/>
    <x v="5"/>
    <x v="0"/>
  </r>
  <r>
    <n v="1"/>
    <x v="0"/>
    <x v="1"/>
    <x v="2"/>
    <x v="5"/>
    <x v="0"/>
    <x v="0"/>
  </r>
  <r>
    <n v="1"/>
    <x v="0"/>
    <x v="1"/>
    <x v="2"/>
    <x v="0"/>
    <x v="0"/>
    <x v="2"/>
  </r>
  <r>
    <n v="1"/>
    <x v="0"/>
    <x v="1"/>
    <x v="0"/>
    <x v="0"/>
    <x v="4"/>
    <x v="0"/>
  </r>
  <r>
    <n v="1"/>
    <x v="1"/>
    <x v="1"/>
    <x v="3"/>
    <x v="0"/>
    <x v="3"/>
    <x v="0"/>
  </r>
  <r>
    <n v="1"/>
    <x v="0"/>
    <x v="0"/>
    <x v="1"/>
    <x v="0"/>
    <x v="0"/>
    <x v="0"/>
  </r>
  <r>
    <n v="1"/>
    <x v="0"/>
    <x v="0"/>
    <x v="0"/>
    <x v="1"/>
    <x v="0"/>
    <x v="0"/>
  </r>
  <r>
    <n v="1"/>
    <x v="1"/>
    <x v="1"/>
    <x v="3"/>
    <x v="0"/>
    <x v="0"/>
    <x v="2"/>
  </r>
  <r>
    <n v="1"/>
    <x v="0"/>
    <x v="1"/>
    <x v="0"/>
    <x v="1"/>
    <x v="0"/>
    <x v="0"/>
  </r>
  <r>
    <n v="1"/>
    <x v="0"/>
    <x v="0"/>
    <x v="1"/>
    <x v="2"/>
    <x v="8"/>
    <x v="2"/>
  </r>
  <r>
    <n v="1"/>
    <x v="0"/>
    <x v="0"/>
    <x v="0"/>
    <x v="1"/>
    <x v="0"/>
    <x v="0"/>
  </r>
  <r>
    <n v="1"/>
    <x v="0"/>
    <x v="0"/>
    <x v="0"/>
    <x v="0"/>
    <x v="1"/>
    <x v="0"/>
  </r>
  <r>
    <n v="1"/>
    <x v="1"/>
    <x v="0"/>
    <x v="0"/>
    <x v="0"/>
    <x v="0"/>
    <x v="0"/>
  </r>
  <r>
    <n v="1"/>
    <x v="1"/>
    <x v="1"/>
    <x v="2"/>
    <x v="0"/>
    <x v="0"/>
    <x v="2"/>
  </r>
  <r>
    <n v="1"/>
    <x v="0"/>
    <x v="1"/>
    <x v="0"/>
    <x v="0"/>
    <x v="5"/>
    <x v="2"/>
  </r>
  <r>
    <n v="1"/>
    <x v="1"/>
    <x v="0"/>
    <x v="2"/>
    <x v="1"/>
    <x v="6"/>
    <x v="0"/>
  </r>
  <r>
    <n v="1"/>
    <x v="0"/>
    <x v="1"/>
    <x v="3"/>
    <x v="0"/>
    <x v="3"/>
    <x v="0"/>
  </r>
  <r>
    <n v="1"/>
    <x v="1"/>
    <x v="0"/>
    <x v="2"/>
    <x v="2"/>
    <x v="0"/>
    <x v="0"/>
  </r>
  <r>
    <n v="1"/>
    <x v="1"/>
    <x v="1"/>
    <x v="2"/>
    <x v="0"/>
    <x v="0"/>
    <x v="2"/>
  </r>
  <r>
    <n v="1"/>
    <x v="0"/>
    <x v="1"/>
    <x v="2"/>
    <x v="0"/>
    <x v="3"/>
    <x v="0"/>
  </r>
  <r>
    <n v="1"/>
    <x v="0"/>
    <x v="1"/>
    <x v="0"/>
    <x v="0"/>
    <x v="0"/>
    <x v="0"/>
  </r>
  <r>
    <n v="1"/>
    <x v="0"/>
    <x v="0"/>
    <x v="0"/>
    <x v="0"/>
    <x v="6"/>
    <x v="0"/>
  </r>
  <r>
    <n v="1"/>
    <x v="1"/>
    <x v="1"/>
    <x v="2"/>
    <x v="0"/>
    <x v="10"/>
    <x v="0"/>
  </r>
  <r>
    <n v="1"/>
    <x v="0"/>
    <x v="0"/>
    <x v="1"/>
    <x v="0"/>
    <x v="5"/>
    <x v="0"/>
  </r>
  <r>
    <n v="1"/>
    <x v="0"/>
    <x v="1"/>
    <x v="0"/>
    <x v="0"/>
    <x v="4"/>
    <x v="0"/>
  </r>
  <r>
    <n v="1"/>
    <x v="0"/>
    <x v="0"/>
    <x v="2"/>
    <x v="0"/>
    <x v="0"/>
    <x v="0"/>
  </r>
  <r>
    <n v="1"/>
    <x v="0"/>
    <x v="0"/>
    <x v="1"/>
    <x v="2"/>
    <x v="1"/>
    <x v="0"/>
  </r>
  <r>
    <n v="1"/>
    <x v="0"/>
    <x v="1"/>
    <x v="1"/>
    <x v="0"/>
    <x v="8"/>
    <x v="0"/>
  </r>
  <r>
    <n v="1"/>
    <x v="0"/>
    <x v="1"/>
    <x v="0"/>
    <x v="0"/>
    <x v="11"/>
    <x v="0"/>
  </r>
  <r>
    <n v="1"/>
    <x v="0"/>
    <x v="0"/>
    <x v="0"/>
    <x v="0"/>
    <x v="0"/>
    <x v="0"/>
  </r>
  <r>
    <n v="1"/>
    <x v="0"/>
    <x v="0"/>
    <x v="2"/>
    <x v="0"/>
    <x v="0"/>
    <x v="0"/>
  </r>
  <r>
    <n v="1"/>
    <x v="0"/>
    <x v="1"/>
    <x v="1"/>
    <x v="0"/>
    <x v="1"/>
    <x v="2"/>
  </r>
  <r>
    <n v="1"/>
    <x v="0"/>
    <x v="1"/>
    <x v="1"/>
    <x v="2"/>
    <x v="1"/>
    <x v="0"/>
  </r>
  <r>
    <n v="1"/>
    <x v="1"/>
    <x v="1"/>
    <x v="3"/>
    <x v="0"/>
    <x v="0"/>
    <x v="2"/>
  </r>
  <r>
    <n v="1"/>
    <x v="0"/>
    <x v="1"/>
    <x v="0"/>
    <x v="0"/>
    <x v="3"/>
    <x v="0"/>
  </r>
  <r>
    <n v="1"/>
    <x v="1"/>
    <x v="1"/>
    <x v="3"/>
    <x v="1"/>
    <x v="5"/>
    <x v="0"/>
  </r>
  <r>
    <n v="1"/>
    <x v="1"/>
    <x v="0"/>
    <x v="1"/>
    <x v="2"/>
    <x v="1"/>
    <x v="0"/>
  </r>
  <r>
    <n v="1"/>
    <x v="0"/>
    <x v="0"/>
    <x v="1"/>
    <x v="0"/>
    <x v="12"/>
    <x v="0"/>
  </r>
  <r>
    <n v="1"/>
    <x v="0"/>
    <x v="0"/>
    <x v="0"/>
    <x v="0"/>
    <x v="8"/>
    <x v="0"/>
  </r>
  <r>
    <n v="1"/>
    <x v="0"/>
    <x v="0"/>
    <x v="1"/>
    <x v="0"/>
    <x v="8"/>
    <x v="0"/>
  </r>
  <r>
    <n v="1"/>
    <x v="2"/>
    <x v="1"/>
    <x v="1"/>
    <x v="1"/>
    <x v="1"/>
    <x v="0"/>
  </r>
  <r>
    <n v="1"/>
    <x v="0"/>
    <x v="0"/>
    <x v="0"/>
    <x v="0"/>
    <x v="0"/>
    <x v="0"/>
  </r>
  <r>
    <n v="1"/>
    <x v="0"/>
    <x v="2"/>
    <x v="0"/>
    <x v="0"/>
    <x v="0"/>
    <x v="0"/>
  </r>
  <r>
    <n v="1"/>
    <x v="0"/>
    <x v="0"/>
    <x v="1"/>
    <x v="2"/>
    <x v="0"/>
    <x v="0"/>
  </r>
  <r>
    <n v="1"/>
    <x v="0"/>
    <x v="0"/>
    <x v="0"/>
    <x v="0"/>
    <x v="0"/>
    <x v="0"/>
  </r>
  <r>
    <n v="1"/>
    <x v="0"/>
    <x v="0"/>
    <x v="0"/>
    <x v="0"/>
    <x v="0"/>
    <x v="0"/>
  </r>
  <r>
    <n v="1"/>
    <x v="0"/>
    <x v="0"/>
    <x v="1"/>
    <x v="0"/>
    <x v="8"/>
    <x v="0"/>
  </r>
  <r>
    <n v="1"/>
    <x v="1"/>
    <x v="1"/>
    <x v="1"/>
    <x v="0"/>
    <x v="1"/>
    <x v="0"/>
  </r>
  <r>
    <n v="1"/>
    <x v="0"/>
    <x v="1"/>
    <x v="1"/>
    <x v="2"/>
    <x v="1"/>
    <x v="0"/>
  </r>
  <r>
    <n v="1"/>
    <x v="1"/>
    <x v="1"/>
    <x v="0"/>
    <x v="0"/>
    <x v="0"/>
    <x v="0"/>
  </r>
  <r>
    <n v="1"/>
    <x v="0"/>
    <x v="1"/>
    <x v="2"/>
    <x v="0"/>
    <x v="13"/>
    <x v="2"/>
  </r>
  <r>
    <n v="1"/>
    <x v="1"/>
    <x v="0"/>
    <x v="3"/>
    <x v="0"/>
    <x v="0"/>
    <x v="1"/>
  </r>
  <r>
    <n v="1"/>
    <x v="2"/>
    <x v="1"/>
    <x v="1"/>
    <x v="2"/>
    <x v="1"/>
    <x v="0"/>
  </r>
  <r>
    <n v="1"/>
    <x v="0"/>
    <x v="0"/>
    <x v="0"/>
    <x v="0"/>
    <x v="6"/>
    <x v="0"/>
  </r>
  <r>
    <n v="1"/>
    <x v="1"/>
    <x v="0"/>
    <x v="0"/>
    <x v="0"/>
    <x v="0"/>
    <x v="0"/>
  </r>
  <r>
    <n v="1"/>
    <x v="0"/>
    <x v="1"/>
    <x v="0"/>
    <x v="0"/>
    <x v="14"/>
    <x v="0"/>
  </r>
  <r>
    <n v="1"/>
    <x v="0"/>
    <x v="1"/>
    <x v="1"/>
    <x v="2"/>
    <x v="1"/>
    <x v="2"/>
  </r>
  <r>
    <n v="1"/>
    <x v="1"/>
    <x v="0"/>
    <x v="0"/>
    <x v="0"/>
    <x v="6"/>
    <x v="2"/>
  </r>
  <r>
    <n v="1"/>
    <x v="0"/>
    <x v="2"/>
    <x v="1"/>
    <x v="0"/>
    <x v="8"/>
    <x v="0"/>
  </r>
  <r>
    <n v="1"/>
    <x v="2"/>
    <x v="0"/>
    <x v="5"/>
    <x v="3"/>
    <x v="1"/>
    <x v="0"/>
  </r>
  <r>
    <n v="1"/>
    <x v="1"/>
    <x v="0"/>
    <x v="0"/>
    <x v="0"/>
    <x v="4"/>
    <x v="0"/>
  </r>
  <r>
    <n v="1"/>
    <x v="0"/>
    <x v="0"/>
    <x v="2"/>
    <x v="0"/>
    <x v="0"/>
    <x v="2"/>
  </r>
  <r>
    <n v="1"/>
    <x v="0"/>
    <x v="0"/>
    <x v="0"/>
    <x v="2"/>
    <x v="13"/>
    <x v="0"/>
  </r>
  <r>
    <n v="1"/>
    <x v="0"/>
    <x v="0"/>
    <x v="2"/>
    <x v="0"/>
    <x v="0"/>
    <x v="0"/>
  </r>
  <r>
    <n v="1"/>
    <x v="0"/>
    <x v="1"/>
    <x v="0"/>
    <x v="0"/>
    <x v="0"/>
    <x v="0"/>
  </r>
  <r>
    <n v="1"/>
    <x v="0"/>
    <x v="0"/>
    <x v="0"/>
    <x v="0"/>
    <x v="8"/>
    <x v="0"/>
  </r>
  <r>
    <n v="1"/>
    <x v="0"/>
    <x v="0"/>
    <x v="1"/>
    <x v="0"/>
    <x v="1"/>
    <x v="0"/>
  </r>
  <r>
    <n v="1"/>
    <x v="1"/>
    <x v="0"/>
    <x v="1"/>
    <x v="0"/>
    <x v="1"/>
    <x v="0"/>
  </r>
  <r>
    <n v="1"/>
    <x v="0"/>
    <x v="0"/>
    <x v="0"/>
    <x v="0"/>
    <x v="0"/>
    <x v="0"/>
  </r>
  <r>
    <n v="1"/>
    <x v="0"/>
    <x v="1"/>
    <x v="0"/>
    <x v="0"/>
    <x v="0"/>
    <x v="0"/>
  </r>
  <r>
    <n v="1"/>
    <x v="0"/>
    <x v="1"/>
    <x v="2"/>
    <x v="2"/>
    <x v="5"/>
    <x v="0"/>
  </r>
  <r>
    <n v="1"/>
    <x v="2"/>
    <x v="0"/>
    <x v="1"/>
    <x v="3"/>
    <x v="1"/>
    <x v="2"/>
  </r>
  <r>
    <n v="1"/>
    <x v="0"/>
    <x v="0"/>
    <x v="3"/>
    <x v="0"/>
    <x v="5"/>
    <x v="0"/>
  </r>
  <r>
    <n v="1"/>
    <x v="0"/>
    <x v="0"/>
    <x v="0"/>
    <x v="0"/>
    <x v="6"/>
    <x v="2"/>
  </r>
  <r>
    <n v="1"/>
    <x v="0"/>
    <x v="0"/>
    <x v="1"/>
    <x v="2"/>
    <x v="8"/>
    <x v="0"/>
  </r>
  <r>
    <n v="1"/>
    <x v="0"/>
    <x v="0"/>
    <x v="1"/>
    <x v="2"/>
    <x v="1"/>
    <x v="0"/>
  </r>
  <r>
    <n v="1"/>
    <x v="0"/>
    <x v="1"/>
    <x v="0"/>
    <x v="5"/>
    <x v="0"/>
    <x v="0"/>
  </r>
  <r>
    <n v="1"/>
    <x v="0"/>
    <x v="1"/>
    <x v="0"/>
    <x v="5"/>
    <x v="0"/>
    <x v="2"/>
  </r>
  <r>
    <n v="1"/>
    <x v="1"/>
    <x v="0"/>
    <x v="0"/>
    <x v="0"/>
    <x v="0"/>
    <x v="2"/>
  </r>
  <r>
    <n v="1"/>
    <x v="0"/>
    <x v="1"/>
    <x v="0"/>
    <x v="5"/>
    <x v="0"/>
    <x v="0"/>
  </r>
  <r>
    <n v="1"/>
    <x v="0"/>
    <x v="1"/>
    <x v="0"/>
    <x v="0"/>
    <x v="0"/>
    <x v="2"/>
  </r>
  <r>
    <n v="1"/>
    <x v="0"/>
    <x v="0"/>
    <x v="0"/>
    <x v="0"/>
    <x v="0"/>
    <x v="2"/>
  </r>
  <r>
    <n v="1"/>
    <x v="0"/>
    <x v="0"/>
    <x v="2"/>
    <x v="0"/>
    <x v="0"/>
    <x v="0"/>
  </r>
  <r>
    <n v="1"/>
    <x v="0"/>
    <x v="1"/>
    <x v="0"/>
    <x v="0"/>
    <x v="0"/>
    <x v="0"/>
  </r>
  <r>
    <n v="1"/>
    <x v="0"/>
    <x v="1"/>
    <x v="0"/>
    <x v="0"/>
    <x v="0"/>
    <x v="0"/>
  </r>
  <r>
    <n v="1"/>
    <x v="0"/>
    <x v="1"/>
    <x v="1"/>
    <x v="0"/>
    <x v="5"/>
    <x v="0"/>
  </r>
  <r>
    <n v="1"/>
    <x v="0"/>
    <x v="0"/>
    <x v="0"/>
    <x v="0"/>
    <x v="6"/>
    <x v="0"/>
  </r>
  <r>
    <n v="1"/>
    <x v="1"/>
    <x v="0"/>
    <x v="0"/>
    <x v="0"/>
    <x v="0"/>
    <x v="0"/>
  </r>
  <r>
    <n v="1"/>
    <x v="0"/>
    <x v="0"/>
    <x v="0"/>
    <x v="0"/>
    <x v="3"/>
    <x v="2"/>
  </r>
  <r>
    <n v="1"/>
    <x v="0"/>
    <x v="0"/>
    <x v="0"/>
    <x v="0"/>
    <x v="6"/>
    <x v="2"/>
  </r>
  <r>
    <n v="1"/>
    <x v="1"/>
    <x v="1"/>
    <x v="0"/>
    <x v="0"/>
    <x v="0"/>
    <x v="0"/>
  </r>
  <r>
    <n v="1"/>
    <x v="2"/>
    <x v="0"/>
    <x v="0"/>
    <x v="0"/>
    <x v="0"/>
    <x v="2"/>
  </r>
  <r>
    <n v="1"/>
    <x v="0"/>
    <x v="2"/>
    <x v="3"/>
    <x v="0"/>
    <x v="0"/>
    <x v="0"/>
  </r>
  <r>
    <n v="1"/>
    <x v="0"/>
    <x v="0"/>
    <x v="0"/>
    <x v="0"/>
    <x v="6"/>
    <x v="2"/>
  </r>
  <r>
    <n v="1"/>
    <x v="1"/>
    <x v="1"/>
    <x v="0"/>
    <x v="0"/>
    <x v="0"/>
    <x v="0"/>
  </r>
  <r>
    <n v="1"/>
    <x v="0"/>
    <x v="1"/>
    <x v="0"/>
    <x v="0"/>
    <x v="0"/>
    <x v="0"/>
  </r>
  <r>
    <n v="1"/>
    <x v="0"/>
    <x v="1"/>
    <x v="2"/>
    <x v="0"/>
    <x v="0"/>
    <x v="2"/>
  </r>
  <r>
    <n v="1"/>
    <x v="0"/>
    <x v="1"/>
    <x v="2"/>
    <x v="0"/>
    <x v="0"/>
    <x v="2"/>
  </r>
  <r>
    <n v="1"/>
    <x v="1"/>
    <x v="1"/>
    <x v="2"/>
    <x v="0"/>
    <x v="0"/>
    <x v="0"/>
  </r>
  <r>
    <n v="1"/>
    <x v="0"/>
    <x v="0"/>
    <x v="0"/>
    <x v="2"/>
    <x v="5"/>
    <x v="0"/>
  </r>
  <r>
    <n v="1"/>
    <x v="1"/>
    <x v="0"/>
    <x v="3"/>
    <x v="0"/>
    <x v="0"/>
    <x v="2"/>
  </r>
  <r>
    <n v="1"/>
    <x v="0"/>
    <x v="0"/>
    <x v="0"/>
    <x v="0"/>
    <x v="0"/>
    <x v="2"/>
  </r>
  <r>
    <n v="1"/>
    <x v="0"/>
    <x v="1"/>
    <x v="4"/>
    <x v="0"/>
    <x v="15"/>
    <x v="0"/>
  </r>
  <r>
    <n v="1"/>
    <x v="1"/>
    <x v="0"/>
    <x v="0"/>
    <x v="0"/>
    <x v="16"/>
    <x v="0"/>
  </r>
  <r>
    <n v="1"/>
    <x v="0"/>
    <x v="0"/>
    <x v="0"/>
    <x v="0"/>
    <x v="6"/>
    <x v="0"/>
  </r>
  <r>
    <n v="1"/>
    <x v="0"/>
    <x v="0"/>
    <x v="1"/>
    <x v="2"/>
    <x v="1"/>
    <x v="0"/>
  </r>
  <r>
    <n v="1"/>
    <x v="1"/>
    <x v="1"/>
    <x v="2"/>
    <x v="0"/>
    <x v="0"/>
    <x v="0"/>
  </r>
  <r>
    <n v="1"/>
    <x v="1"/>
    <x v="0"/>
    <x v="1"/>
    <x v="2"/>
    <x v="1"/>
    <x v="0"/>
  </r>
  <r>
    <n v="1"/>
    <x v="0"/>
    <x v="1"/>
    <x v="2"/>
    <x v="0"/>
    <x v="5"/>
    <x v="0"/>
  </r>
  <r>
    <n v="1"/>
    <x v="0"/>
    <x v="0"/>
    <x v="5"/>
    <x v="3"/>
    <x v="1"/>
    <x v="2"/>
  </r>
  <r>
    <n v="1"/>
    <x v="0"/>
    <x v="1"/>
    <x v="0"/>
    <x v="0"/>
    <x v="0"/>
    <x v="0"/>
  </r>
  <r>
    <n v="1"/>
    <x v="0"/>
    <x v="0"/>
    <x v="0"/>
    <x v="0"/>
    <x v="6"/>
    <x v="0"/>
  </r>
  <r>
    <n v="1"/>
    <x v="0"/>
    <x v="1"/>
    <x v="0"/>
    <x v="0"/>
    <x v="0"/>
    <x v="2"/>
  </r>
  <r>
    <n v="1"/>
    <x v="0"/>
    <x v="0"/>
    <x v="0"/>
    <x v="0"/>
    <x v="6"/>
    <x v="0"/>
  </r>
  <r>
    <n v="1"/>
    <x v="0"/>
    <x v="1"/>
    <x v="2"/>
    <x v="0"/>
    <x v="3"/>
    <x v="0"/>
  </r>
  <r>
    <n v="1"/>
    <x v="1"/>
    <x v="0"/>
    <x v="0"/>
    <x v="0"/>
    <x v="4"/>
    <x v="0"/>
  </r>
  <r>
    <n v="1"/>
    <x v="1"/>
    <x v="1"/>
    <x v="3"/>
    <x v="2"/>
    <x v="5"/>
    <x v="0"/>
  </r>
  <r>
    <n v="1"/>
    <x v="0"/>
    <x v="0"/>
    <x v="1"/>
    <x v="2"/>
    <x v="1"/>
    <x v="0"/>
  </r>
  <r>
    <n v="1"/>
    <x v="0"/>
    <x v="1"/>
    <x v="0"/>
    <x v="2"/>
    <x v="0"/>
    <x v="2"/>
  </r>
  <r>
    <n v="1"/>
    <x v="1"/>
    <x v="0"/>
    <x v="1"/>
    <x v="0"/>
    <x v="1"/>
    <x v="0"/>
  </r>
  <r>
    <n v="1"/>
    <x v="1"/>
    <x v="0"/>
    <x v="1"/>
    <x v="0"/>
    <x v="1"/>
    <x v="2"/>
  </r>
  <r>
    <n v="1"/>
    <x v="0"/>
    <x v="1"/>
    <x v="1"/>
    <x v="2"/>
    <x v="0"/>
    <x v="0"/>
  </r>
  <r>
    <n v="1"/>
    <x v="2"/>
    <x v="0"/>
    <x v="1"/>
    <x v="3"/>
    <x v="1"/>
    <x v="2"/>
  </r>
  <r>
    <n v="1"/>
    <x v="0"/>
    <x v="0"/>
    <x v="3"/>
    <x v="0"/>
    <x v="5"/>
    <x v="2"/>
  </r>
  <r>
    <n v="1"/>
    <x v="0"/>
    <x v="1"/>
    <x v="0"/>
    <x v="2"/>
    <x v="0"/>
    <x v="2"/>
  </r>
  <r>
    <n v="1"/>
    <x v="1"/>
    <x v="0"/>
    <x v="2"/>
    <x v="0"/>
    <x v="0"/>
    <x v="2"/>
  </r>
  <r>
    <n v="1"/>
    <x v="1"/>
    <x v="1"/>
    <x v="3"/>
    <x v="0"/>
    <x v="5"/>
    <x v="2"/>
  </r>
  <r>
    <n v="1"/>
    <x v="0"/>
    <x v="1"/>
    <x v="0"/>
    <x v="2"/>
    <x v="0"/>
    <x v="0"/>
  </r>
  <r>
    <n v="1"/>
    <x v="0"/>
    <x v="0"/>
    <x v="0"/>
    <x v="0"/>
    <x v="0"/>
    <x v="2"/>
  </r>
  <r>
    <n v="1"/>
    <x v="0"/>
    <x v="0"/>
    <x v="0"/>
    <x v="0"/>
    <x v="0"/>
    <x v="0"/>
  </r>
  <r>
    <n v="1"/>
    <x v="0"/>
    <x v="1"/>
    <x v="2"/>
    <x v="2"/>
    <x v="0"/>
    <x v="0"/>
  </r>
  <r>
    <n v="1"/>
    <x v="0"/>
    <x v="1"/>
    <x v="1"/>
    <x v="2"/>
    <x v="0"/>
    <x v="0"/>
  </r>
  <r>
    <n v="1"/>
    <x v="0"/>
    <x v="0"/>
    <x v="1"/>
    <x v="2"/>
    <x v="1"/>
    <x v="0"/>
  </r>
  <r>
    <n v="1"/>
    <x v="1"/>
    <x v="0"/>
    <x v="0"/>
    <x v="0"/>
    <x v="0"/>
    <x v="0"/>
  </r>
  <r>
    <n v="1"/>
    <x v="0"/>
    <x v="1"/>
    <x v="0"/>
    <x v="0"/>
    <x v="0"/>
    <x v="0"/>
  </r>
  <r>
    <n v="1"/>
    <x v="0"/>
    <x v="0"/>
    <x v="3"/>
    <x v="0"/>
    <x v="0"/>
    <x v="2"/>
  </r>
  <r>
    <n v="1"/>
    <x v="1"/>
    <x v="0"/>
    <x v="0"/>
    <x v="0"/>
    <x v="0"/>
    <x v="0"/>
  </r>
  <r>
    <n v="1"/>
    <x v="0"/>
    <x v="0"/>
    <x v="2"/>
    <x v="0"/>
    <x v="5"/>
    <x v="2"/>
  </r>
  <r>
    <n v="1"/>
    <x v="1"/>
    <x v="1"/>
    <x v="0"/>
    <x v="0"/>
    <x v="0"/>
    <x v="2"/>
  </r>
  <r>
    <n v="1"/>
    <x v="1"/>
    <x v="1"/>
    <x v="0"/>
    <x v="2"/>
    <x v="0"/>
    <x v="2"/>
  </r>
  <r>
    <n v="1"/>
    <x v="0"/>
    <x v="1"/>
    <x v="0"/>
    <x v="0"/>
    <x v="0"/>
    <x v="0"/>
  </r>
  <r>
    <n v="1"/>
    <x v="0"/>
    <x v="1"/>
    <x v="2"/>
    <x v="0"/>
    <x v="17"/>
    <x v="0"/>
  </r>
  <r>
    <n v="1"/>
    <x v="1"/>
    <x v="1"/>
    <x v="2"/>
    <x v="5"/>
    <x v="0"/>
    <x v="2"/>
  </r>
  <r>
    <n v="1"/>
    <x v="0"/>
    <x v="0"/>
    <x v="0"/>
    <x v="1"/>
    <x v="0"/>
    <x v="0"/>
  </r>
  <r>
    <n v="1"/>
    <x v="0"/>
    <x v="0"/>
    <x v="1"/>
    <x v="0"/>
    <x v="0"/>
    <x v="0"/>
  </r>
  <r>
    <n v="1"/>
    <x v="2"/>
    <x v="0"/>
    <x v="3"/>
    <x v="0"/>
    <x v="0"/>
    <x v="0"/>
  </r>
  <r>
    <n v="1"/>
    <x v="1"/>
    <x v="0"/>
    <x v="0"/>
    <x v="2"/>
    <x v="6"/>
    <x v="0"/>
  </r>
  <r>
    <n v="1"/>
    <x v="0"/>
    <x v="1"/>
    <x v="0"/>
    <x v="0"/>
    <x v="3"/>
    <x v="0"/>
  </r>
  <r>
    <n v="1"/>
    <x v="0"/>
    <x v="0"/>
    <x v="0"/>
    <x v="0"/>
    <x v="0"/>
    <x v="2"/>
  </r>
  <r>
    <n v="1"/>
    <x v="0"/>
    <x v="0"/>
    <x v="0"/>
    <x v="0"/>
    <x v="6"/>
    <x v="2"/>
  </r>
  <r>
    <n v="1"/>
    <x v="1"/>
    <x v="0"/>
    <x v="0"/>
    <x v="2"/>
    <x v="18"/>
    <x v="0"/>
  </r>
  <r>
    <n v="1"/>
    <x v="1"/>
    <x v="1"/>
    <x v="0"/>
    <x v="0"/>
    <x v="0"/>
    <x v="0"/>
  </r>
  <r>
    <n v="1"/>
    <x v="0"/>
    <x v="1"/>
    <x v="0"/>
    <x v="0"/>
    <x v="0"/>
    <x v="0"/>
  </r>
  <r>
    <n v="1"/>
    <x v="1"/>
    <x v="0"/>
    <x v="0"/>
    <x v="0"/>
    <x v="6"/>
    <x v="0"/>
  </r>
  <r>
    <n v="1"/>
    <x v="0"/>
    <x v="0"/>
    <x v="0"/>
    <x v="0"/>
    <x v="19"/>
    <x v="0"/>
  </r>
  <r>
    <n v="1"/>
    <x v="1"/>
    <x v="0"/>
    <x v="0"/>
    <x v="0"/>
    <x v="5"/>
    <x v="2"/>
  </r>
  <r>
    <n v="1"/>
    <x v="1"/>
    <x v="0"/>
    <x v="0"/>
    <x v="0"/>
    <x v="6"/>
    <x v="0"/>
  </r>
  <r>
    <n v="1"/>
    <x v="0"/>
    <x v="0"/>
    <x v="2"/>
    <x v="0"/>
    <x v="0"/>
    <x v="0"/>
  </r>
  <r>
    <n v="1"/>
    <x v="0"/>
    <x v="0"/>
    <x v="1"/>
    <x v="0"/>
    <x v="8"/>
    <x v="0"/>
  </r>
  <r>
    <n v="1"/>
    <x v="2"/>
    <x v="0"/>
    <x v="1"/>
    <x v="0"/>
    <x v="8"/>
    <x v="0"/>
  </r>
  <r>
    <n v="1"/>
    <x v="0"/>
    <x v="0"/>
    <x v="1"/>
    <x v="3"/>
    <x v="1"/>
    <x v="2"/>
  </r>
  <r>
    <n v="1"/>
    <x v="1"/>
    <x v="0"/>
    <x v="0"/>
    <x v="0"/>
    <x v="0"/>
    <x v="0"/>
  </r>
  <r>
    <n v="1"/>
    <x v="2"/>
    <x v="0"/>
    <x v="2"/>
    <x v="0"/>
    <x v="0"/>
    <x v="2"/>
  </r>
  <r>
    <n v="1"/>
    <x v="0"/>
    <x v="0"/>
    <x v="1"/>
    <x v="3"/>
    <x v="1"/>
    <x v="0"/>
  </r>
  <r>
    <n v="1"/>
    <x v="0"/>
    <x v="1"/>
    <x v="0"/>
    <x v="0"/>
    <x v="0"/>
    <x v="2"/>
  </r>
  <r>
    <n v="1"/>
    <x v="0"/>
    <x v="1"/>
    <x v="2"/>
    <x v="2"/>
    <x v="0"/>
    <x v="0"/>
  </r>
  <r>
    <n v="1"/>
    <x v="1"/>
    <x v="0"/>
    <x v="2"/>
    <x v="0"/>
    <x v="0"/>
    <x v="0"/>
  </r>
  <r>
    <n v="1"/>
    <x v="0"/>
    <x v="0"/>
    <x v="1"/>
    <x v="2"/>
    <x v="1"/>
    <x v="0"/>
  </r>
  <r>
    <n v="1"/>
    <x v="0"/>
    <x v="1"/>
    <x v="2"/>
    <x v="0"/>
    <x v="5"/>
    <x v="0"/>
  </r>
  <r>
    <n v="1"/>
    <x v="1"/>
    <x v="0"/>
    <x v="2"/>
    <x v="0"/>
    <x v="6"/>
    <x v="0"/>
  </r>
  <r>
    <n v="1"/>
    <x v="1"/>
    <x v="0"/>
    <x v="0"/>
    <x v="0"/>
    <x v="0"/>
    <x v="0"/>
  </r>
  <r>
    <n v="1"/>
    <x v="0"/>
    <x v="0"/>
    <x v="2"/>
    <x v="2"/>
    <x v="0"/>
    <x v="2"/>
  </r>
  <r>
    <n v="1"/>
    <x v="0"/>
    <x v="0"/>
    <x v="1"/>
    <x v="5"/>
    <x v="8"/>
    <x v="2"/>
  </r>
  <r>
    <n v="1"/>
    <x v="0"/>
    <x v="1"/>
    <x v="0"/>
    <x v="0"/>
    <x v="5"/>
    <x v="0"/>
  </r>
  <r>
    <n v="1"/>
    <x v="0"/>
    <x v="1"/>
    <x v="2"/>
    <x v="2"/>
    <x v="0"/>
    <x v="0"/>
  </r>
  <r>
    <n v="1"/>
    <x v="0"/>
    <x v="0"/>
    <x v="0"/>
    <x v="0"/>
    <x v="0"/>
    <x v="0"/>
  </r>
  <r>
    <n v="1"/>
    <x v="1"/>
    <x v="0"/>
    <x v="1"/>
    <x v="0"/>
    <x v="1"/>
    <x v="0"/>
  </r>
  <r>
    <n v="1"/>
    <x v="0"/>
    <x v="0"/>
    <x v="0"/>
    <x v="0"/>
    <x v="5"/>
    <x v="0"/>
  </r>
  <r>
    <n v="1"/>
    <x v="0"/>
    <x v="1"/>
    <x v="0"/>
    <x v="0"/>
    <x v="0"/>
    <x v="0"/>
  </r>
  <r>
    <n v="1"/>
    <x v="1"/>
    <x v="0"/>
    <x v="0"/>
    <x v="0"/>
    <x v="5"/>
    <x v="2"/>
  </r>
  <r>
    <n v="1"/>
    <x v="1"/>
    <x v="1"/>
    <x v="0"/>
    <x v="2"/>
    <x v="0"/>
    <x v="2"/>
  </r>
  <r>
    <n v="1"/>
    <x v="1"/>
    <x v="1"/>
    <x v="0"/>
    <x v="0"/>
    <x v="0"/>
    <x v="2"/>
  </r>
  <r>
    <n v="1"/>
    <x v="1"/>
    <x v="1"/>
    <x v="2"/>
    <x v="0"/>
    <x v="5"/>
    <x v="0"/>
  </r>
  <r>
    <n v="1"/>
    <x v="0"/>
    <x v="0"/>
    <x v="1"/>
    <x v="0"/>
    <x v="0"/>
    <x v="0"/>
  </r>
  <r>
    <n v="1"/>
    <x v="1"/>
    <x v="0"/>
    <x v="0"/>
    <x v="0"/>
    <x v="4"/>
    <x v="0"/>
  </r>
  <r>
    <n v="1"/>
    <x v="1"/>
    <x v="1"/>
    <x v="0"/>
    <x v="0"/>
    <x v="5"/>
    <x v="2"/>
  </r>
  <r>
    <n v="1"/>
    <x v="0"/>
    <x v="1"/>
    <x v="0"/>
    <x v="0"/>
    <x v="0"/>
    <x v="0"/>
  </r>
  <r>
    <n v="1"/>
    <x v="1"/>
    <x v="1"/>
    <x v="0"/>
    <x v="2"/>
    <x v="5"/>
    <x v="2"/>
  </r>
  <r>
    <n v="1"/>
    <x v="0"/>
    <x v="0"/>
    <x v="0"/>
    <x v="0"/>
    <x v="0"/>
    <x v="0"/>
  </r>
  <r>
    <n v="1"/>
    <x v="0"/>
    <x v="0"/>
    <x v="2"/>
    <x v="0"/>
    <x v="0"/>
    <x v="0"/>
  </r>
  <r>
    <n v="1"/>
    <x v="0"/>
    <x v="0"/>
    <x v="0"/>
    <x v="0"/>
    <x v="0"/>
    <x v="2"/>
  </r>
  <r>
    <n v="1"/>
    <x v="1"/>
    <x v="0"/>
    <x v="3"/>
    <x v="0"/>
    <x v="5"/>
    <x v="2"/>
  </r>
  <r>
    <n v="1"/>
    <x v="1"/>
    <x v="1"/>
    <x v="0"/>
    <x v="0"/>
    <x v="0"/>
    <x v="0"/>
  </r>
  <r>
    <n v="1"/>
    <x v="1"/>
    <x v="1"/>
    <x v="2"/>
    <x v="0"/>
    <x v="5"/>
    <x v="0"/>
  </r>
  <r>
    <n v="1"/>
    <x v="0"/>
    <x v="1"/>
    <x v="0"/>
    <x v="0"/>
    <x v="20"/>
    <x v="0"/>
  </r>
  <r>
    <n v="1"/>
    <x v="1"/>
    <x v="0"/>
    <x v="1"/>
    <x v="1"/>
    <x v="1"/>
    <x v="0"/>
  </r>
  <r>
    <n v="1"/>
    <x v="1"/>
    <x v="0"/>
    <x v="0"/>
    <x v="0"/>
    <x v="0"/>
    <x v="2"/>
  </r>
  <r>
    <n v="1"/>
    <x v="1"/>
    <x v="1"/>
    <x v="0"/>
    <x v="0"/>
    <x v="0"/>
    <x v="2"/>
  </r>
  <r>
    <n v="1"/>
    <x v="0"/>
    <x v="0"/>
    <x v="2"/>
    <x v="1"/>
    <x v="21"/>
    <x v="0"/>
  </r>
  <r>
    <n v="1"/>
    <x v="0"/>
    <x v="0"/>
    <x v="0"/>
    <x v="1"/>
    <x v="6"/>
    <x v="0"/>
  </r>
  <r>
    <n v="1"/>
    <x v="1"/>
    <x v="0"/>
    <x v="0"/>
    <x v="0"/>
    <x v="0"/>
    <x v="2"/>
  </r>
  <r>
    <n v="1"/>
    <x v="0"/>
    <x v="1"/>
    <x v="0"/>
    <x v="0"/>
    <x v="5"/>
    <x v="2"/>
  </r>
  <r>
    <n v="1"/>
    <x v="1"/>
    <x v="1"/>
    <x v="2"/>
    <x v="2"/>
    <x v="0"/>
    <x v="0"/>
  </r>
  <r>
    <n v="1"/>
    <x v="1"/>
    <x v="0"/>
    <x v="0"/>
    <x v="0"/>
    <x v="0"/>
    <x v="0"/>
  </r>
  <r>
    <n v="1"/>
    <x v="0"/>
    <x v="0"/>
    <x v="0"/>
    <x v="0"/>
    <x v="3"/>
    <x v="2"/>
  </r>
  <r>
    <n v="1"/>
    <x v="0"/>
    <x v="0"/>
    <x v="0"/>
    <x v="0"/>
    <x v="0"/>
    <x v="2"/>
  </r>
  <r>
    <n v="1"/>
    <x v="0"/>
    <x v="1"/>
    <x v="0"/>
    <x v="0"/>
    <x v="0"/>
    <x v="2"/>
  </r>
  <r>
    <n v="1"/>
    <x v="0"/>
    <x v="1"/>
    <x v="2"/>
    <x v="2"/>
    <x v="5"/>
    <x v="2"/>
  </r>
  <r>
    <n v="1"/>
    <x v="0"/>
    <x v="0"/>
    <x v="0"/>
    <x v="0"/>
    <x v="0"/>
    <x v="2"/>
  </r>
  <r>
    <m/>
    <x v="3"/>
    <x v="2"/>
    <x v="6"/>
    <x v="4"/>
    <x v="9"/>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B7B0BBA-7F30-4E7D-986E-9F31476A22B4}"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40" firstHeaderRow="1" firstDataRow="1" firstDataCol="1"/>
  <pivotFields count="7">
    <pivotField dataField="1" showAll="0"/>
    <pivotField axis="axisRow" showAll="0">
      <items count="5">
        <item x="1"/>
        <item x="0"/>
        <item x="2"/>
        <item x="3"/>
        <item t="default"/>
      </items>
    </pivotField>
    <pivotField axis="axisRow" showAll="0">
      <items count="4">
        <item x="1"/>
        <item x="0"/>
        <item sd="0" x="2"/>
        <item t="default"/>
      </items>
    </pivotField>
    <pivotField axis="axisRow" showAll="0">
      <items count="8">
        <item sd="0" x="1"/>
        <item sd="0" x="0"/>
        <item sd="0" x="2"/>
        <item sd="0" x="3"/>
        <item sd="0" x="4"/>
        <item sd="0" x="5"/>
        <item x="6"/>
        <item t="default"/>
      </items>
    </pivotField>
    <pivotField axis="axisRow" showAll="0">
      <items count="7">
        <item sd="0" x="5"/>
        <item sd="0" x="2"/>
        <item sd="0" x="0"/>
        <item x="1"/>
        <item x="3"/>
        <item sd="0" x="4"/>
        <item t="default"/>
      </items>
    </pivotField>
    <pivotField axis="axisRow" showAll="0">
      <items count="23">
        <item x="7"/>
        <item x="15"/>
        <item x="4"/>
        <item x="10"/>
        <item x="19"/>
        <item x="5"/>
        <item x="11"/>
        <item x="14"/>
        <item x="20"/>
        <item x="16"/>
        <item x="6"/>
        <item x="13"/>
        <item x="1"/>
        <item x="12"/>
        <item x="8"/>
        <item x="0"/>
        <item x="17"/>
        <item x="18"/>
        <item x="3"/>
        <item x="21"/>
        <item x="2"/>
        <item x="9"/>
        <item t="default"/>
      </items>
    </pivotField>
    <pivotField axis="axisRow" showAll="0">
      <items count="4">
        <item x="0"/>
        <item x="2"/>
        <item x="1"/>
        <item t="default"/>
      </items>
    </pivotField>
  </pivotFields>
  <rowFields count="6">
    <field x="1"/>
    <field x="2"/>
    <field x="3"/>
    <field x="4"/>
    <field x="5"/>
    <field x="6"/>
  </rowFields>
  <rowItems count="37">
    <i>
      <x/>
    </i>
    <i r="1">
      <x/>
    </i>
    <i r="2">
      <x/>
    </i>
    <i r="2">
      <x v="1"/>
    </i>
    <i r="2">
      <x v="2"/>
    </i>
    <i r="2">
      <x v="3"/>
    </i>
    <i r="1">
      <x v="1"/>
    </i>
    <i r="2">
      <x/>
    </i>
    <i r="2">
      <x v="1"/>
    </i>
    <i r="2">
      <x v="2"/>
    </i>
    <i r="2">
      <x v="3"/>
    </i>
    <i>
      <x v="1"/>
    </i>
    <i r="1">
      <x/>
    </i>
    <i r="2">
      <x/>
    </i>
    <i r="2">
      <x v="1"/>
    </i>
    <i r="2">
      <x v="2"/>
    </i>
    <i r="2">
      <x v="3"/>
    </i>
    <i r="2">
      <x v="4"/>
    </i>
    <i r="1">
      <x v="1"/>
    </i>
    <i r="2">
      <x/>
    </i>
    <i r="2">
      <x v="1"/>
    </i>
    <i r="2">
      <x v="2"/>
    </i>
    <i r="2">
      <x v="3"/>
    </i>
    <i r="2">
      <x v="5"/>
    </i>
    <i r="1">
      <x v="2"/>
    </i>
    <i>
      <x v="2"/>
    </i>
    <i r="1">
      <x/>
    </i>
    <i r="2">
      <x/>
    </i>
    <i r="1">
      <x v="1"/>
    </i>
    <i r="2">
      <x/>
    </i>
    <i r="2">
      <x v="1"/>
    </i>
    <i r="2">
      <x v="2"/>
    </i>
    <i r="2">
      <x v="3"/>
    </i>
    <i r="2">
      <x v="5"/>
    </i>
    <i>
      <x v="3"/>
    </i>
    <i r="1">
      <x v="2"/>
    </i>
    <i t="grand">
      <x/>
    </i>
  </rowItems>
  <colItems count="1">
    <i/>
  </colItems>
  <dataFields count="1">
    <dataField name="Sum of Count"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EJ253"/>
  <sheetViews>
    <sheetView tabSelected="1" topLeftCell="DY1" workbookViewId="0">
      <pane ySplit="1" topLeftCell="A2" activePane="bottomLeft" state="frozen"/>
      <selection pane="bottomLeft" activeCell="EB6" sqref="EB6"/>
    </sheetView>
  </sheetViews>
  <sheetFormatPr defaultColWidth="14.42578125" defaultRowHeight="15.75" customHeight="1" x14ac:dyDescent="0.2"/>
  <cols>
    <col min="1" max="6" width="21.5703125" customWidth="1"/>
    <col min="8" max="47" width="21.5703125" customWidth="1"/>
    <col min="48" max="48" width="30.7109375" customWidth="1"/>
    <col min="49" max="136" width="21.5703125" customWidth="1"/>
  </cols>
  <sheetData>
    <row r="1" spans="1:140" ht="25.5" x14ac:dyDescent="0.2">
      <c r="A1" s="1" t="s">
        <v>0</v>
      </c>
      <c r="B1" s="1" t="s">
        <v>1</v>
      </c>
      <c r="C1" s="3" t="s">
        <v>156</v>
      </c>
      <c r="D1" s="3" t="s">
        <v>238</v>
      </c>
      <c r="E1" s="3" t="s">
        <v>200</v>
      </c>
      <c r="F1" s="17" t="s">
        <v>450</v>
      </c>
      <c r="G1" s="17" t="s">
        <v>177</v>
      </c>
      <c r="H1" s="1" t="s">
        <v>2</v>
      </c>
      <c r="I1" s="1" t="s">
        <v>3</v>
      </c>
      <c r="J1" s="1" t="s">
        <v>4</v>
      </c>
      <c r="K1" s="1" t="s">
        <v>5</v>
      </c>
      <c r="L1" s="1" t="s">
        <v>6</v>
      </c>
      <c r="M1" s="1" t="s">
        <v>7</v>
      </c>
      <c r="N1" s="1" t="s">
        <v>8</v>
      </c>
      <c r="O1" s="1" t="s">
        <v>9</v>
      </c>
      <c r="P1" s="1" t="s">
        <v>10</v>
      </c>
      <c r="Q1" s="1" t="s">
        <v>11</v>
      </c>
      <c r="R1" s="1" t="s">
        <v>12</v>
      </c>
      <c r="S1" s="1" t="s">
        <v>13</v>
      </c>
      <c r="T1" s="1" t="s">
        <v>14</v>
      </c>
      <c r="U1" s="1" t="s">
        <v>15</v>
      </c>
      <c r="V1" s="1" t="s">
        <v>16</v>
      </c>
      <c r="W1" s="1" t="s">
        <v>17</v>
      </c>
      <c r="X1" s="1" t="s">
        <v>18</v>
      </c>
      <c r="Y1" s="1" t="s">
        <v>19</v>
      </c>
      <c r="Z1" s="1" t="s">
        <v>20</v>
      </c>
      <c r="AA1" s="1" t="s">
        <v>21</v>
      </c>
      <c r="AB1" s="1" t="s">
        <v>22</v>
      </c>
      <c r="AC1" s="1" t="s">
        <v>23</v>
      </c>
      <c r="AD1" s="1" t="s">
        <v>24</v>
      </c>
      <c r="AE1" s="1" t="s">
        <v>25</v>
      </c>
      <c r="AF1" s="1" t="s">
        <v>26</v>
      </c>
      <c r="AG1" s="1" t="s">
        <v>27</v>
      </c>
      <c r="AH1" s="1" t="s">
        <v>28</v>
      </c>
      <c r="AI1" s="1" t="s">
        <v>29</v>
      </c>
      <c r="AJ1" s="1" t="s">
        <v>30</v>
      </c>
      <c r="AK1" s="1" t="s">
        <v>31</v>
      </c>
      <c r="AL1" s="1" t="s">
        <v>32</v>
      </c>
      <c r="AM1" s="1" t="s">
        <v>33</v>
      </c>
      <c r="AN1" s="1" t="s">
        <v>34</v>
      </c>
      <c r="AO1" s="1" t="s">
        <v>35</v>
      </c>
      <c r="AP1" s="1" t="s">
        <v>36</v>
      </c>
      <c r="AQ1" s="1" t="s">
        <v>37</v>
      </c>
      <c r="AR1" s="1" t="s">
        <v>38</v>
      </c>
      <c r="AS1" s="1" t="s">
        <v>39</v>
      </c>
      <c r="AT1" s="1" t="s">
        <v>40</v>
      </c>
      <c r="AU1" s="1" t="s">
        <v>1916</v>
      </c>
      <c r="AV1" s="1" t="s">
        <v>1235</v>
      </c>
      <c r="AW1" s="1" t="s">
        <v>41</v>
      </c>
      <c r="AX1" s="1" t="s">
        <v>42</v>
      </c>
      <c r="AY1" s="1" t="s">
        <v>43</v>
      </c>
      <c r="AZ1" s="1" t="s">
        <v>44</v>
      </c>
      <c r="BA1" s="1" t="s">
        <v>45</v>
      </c>
      <c r="BB1" s="1" t="s">
        <v>46</v>
      </c>
      <c r="BC1" s="1" t="s">
        <v>47</v>
      </c>
      <c r="BD1" s="1" t="s">
        <v>48</v>
      </c>
      <c r="BE1" s="1" t="s">
        <v>49</v>
      </c>
      <c r="BF1" s="1" t="s">
        <v>50</v>
      </c>
      <c r="BG1" s="15" t="s">
        <v>51</v>
      </c>
      <c r="BH1" s="1" t="s">
        <v>52</v>
      </c>
      <c r="BI1" s="1" t="s">
        <v>53</v>
      </c>
      <c r="BJ1" s="1" t="s">
        <v>54</v>
      </c>
      <c r="BK1" s="14" t="s">
        <v>1994</v>
      </c>
      <c r="BL1" s="14" t="s">
        <v>1960</v>
      </c>
      <c r="BM1" s="14" t="s">
        <v>1974</v>
      </c>
      <c r="BN1" s="14" t="s">
        <v>1980</v>
      </c>
      <c r="BO1" s="14" t="s">
        <v>1995</v>
      </c>
      <c r="BP1" s="14" t="s">
        <v>1961</v>
      </c>
      <c r="BQ1" s="14" t="s">
        <v>1957</v>
      </c>
      <c r="BR1" s="14" t="s">
        <v>1976</v>
      </c>
      <c r="BS1" s="1" t="s">
        <v>55</v>
      </c>
      <c r="BT1" s="1" t="s">
        <v>56</v>
      </c>
      <c r="BU1" s="1" t="s">
        <v>57</v>
      </c>
      <c r="BV1" s="1" t="s">
        <v>58</v>
      </c>
      <c r="BW1" s="1" t="s">
        <v>59</v>
      </c>
      <c r="BX1" s="1" t="s">
        <v>60</v>
      </c>
      <c r="BY1" s="1" t="s">
        <v>61</v>
      </c>
      <c r="BZ1" s="1" t="s">
        <v>62</v>
      </c>
      <c r="CA1" s="1" t="s">
        <v>63</v>
      </c>
      <c r="CB1" s="1" t="s">
        <v>64</v>
      </c>
      <c r="CC1" s="1" t="s">
        <v>65</v>
      </c>
      <c r="CD1" s="1" t="s">
        <v>66</v>
      </c>
      <c r="CE1" t="s">
        <v>209</v>
      </c>
      <c r="CF1" t="s">
        <v>2010</v>
      </c>
      <c r="CG1" t="s">
        <v>236</v>
      </c>
      <c r="CH1" s="3" t="s">
        <v>153</v>
      </c>
      <c r="CI1" t="s">
        <v>1998</v>
      </c>
      <c r="CJ1" s="1" t="s">
        <v>67</v>
      </c>
      <c r="CK1" s="1" t="s">
        <v>68</v>
      </c>
      <c r="CL1" s="1" t="s">
        <v>69</v>
      </c>
      <c r="CM1" s="1" t="s">
        <v>70</v>
      </c>
      <c r="CN1" s="1" t="s">
        <v>71</v>
      </c>
      <c r="CO1" s="1" t="s">
        <v>72</v>
      </c>
      <c r="CP1" s="1" t="s">
        <v>73</v>
      </c>
      <c r="CQ1" s="1" t="s">
        <v>74</v>
      </c>
      <c r="CR1" s="1" t="s">
        <v>75</v>
      </c>
      <c r="CS1" s="1" t="s">
        <v>76</v>
      </c>
      <c r="CT1" s="1" t="s">
        <v>77</v>
      </c>
      <c r="CU1" s="1" t="s">
        <v>78</v>
      </c>
      <c r="CV1" s="1" t="s">
        <v>79</v>
      </c>
      <c r="CW1" s="1" t="s">
        <v>80</v>
      </c>
      <c r="CX1" s="1" t="s">
        <v>81</v>
      </c>
      <c r="CY1" s="1" t="s">
        <v>82</v>
      </c>
      <c r="CZ1" s="1" t="s">
        <v>83</v>
      </c>
      <c r="DA1" s="1" t="s">
        <v>84</v>
      </c>
      <c r="DB1" s="1" t="s">
        <v>85</v>
      </c>
      <c r="DC1" s="1" t="s">
        <v>86</v>
      </c>
      <c r="DD1" s="1" t="s">
        <v>87</v>
      </c>
      <c r="DE1" s="1" t="s">
        <v>88</v>
      </c>
      <c r="DF1" s="1" t="s">
        <v>89</v>
      </c>
      <c r="DG1" s="1" t="s">
        <v>90</v>
      </c>
      <c r="DH1" s="1" t="s">
        <v>91</v>
      </c>
      <c r="DI1" s="1" t="s">
        <v>92</v>
      </c>
      <c r="DJ1" s="1" t="s">
        <v>93</v>
      </c>
      <c r="DK1" s="1" t="s">
        <v>94</v>
      </c>
      <c r="DL1" s="1" t="s">
        <v>95</v>
      </c>
      <c r="DM1" s="1" t="s">
        <v>96</v>
      </c>
      <c r="DN1" s="1" t="s">
        <v>97</v>
      </c>
      <c r="DO1" s="1" t="s">
        <v>98</v>
      </c>
      <c r="DP1" s="1" t="s">
        <v>99</v>
      </c>
      <c r="DQ1" s="1" t="s">
        <v>100</v>
      </c>
      <c r="DR1" s="1" t="s">
        <v>101</v>
      </c>
      <c r="DS1" s="1" t="s">
        <v>102</v>
      </c>
      <c r="DT1" s="1" t="s">
        <v>103</v>
      </c>
      <c r="DU1" s="1" t="s">
        <v>104</v>
      </c>
      <c r="DV1" s="1" t="s">
        <v>105</v>
      </c>
      <c r="DW1" s="1" t="s">
        <v>106</v>
      </c>
      <c r="DX1" s="1" t="s">
        <v>107</v>
      </c>
      <c r="DY1" s="1" t="s">
        <v>108</v>
      </c>
      <c r="DZ1" s="1" t="s">
        <v>109</v>
      </c>
      <c r="EA1" s="19" t="s">
        <v>127</v>
      </c>
      <c r="EB1" s="19" t="s">
        <v>213</v>
      </c>
      <c r="EC1" s="19" t="s">
        <v>231</v>
      </c>
      <c r="ED1" s="19" t="s">
        <v>261</v>
      </c>
      <c r="EE1" s="19" t="s">
        <v>148</v>
      </c>
      <c r="EF1" s="19" t="s">
        <v>304</v>
      </c>
      <c r="EG1" s="19" t="s">
        <v>221</v>
      </c>
      <c r="EH1" s="14" t="s">
        <v>2170</v>
      </c>
    </row>
    <row r="2" spans="1:140" ht="12.75" x14ac:dyDescent="0.2">
      <c r="A2" s="2">
        <v>44055.749481458333</v>
      </c>
      <c r="B2" s="3" t="s">
        <v>111</v>
      </c>
      <c r="C2" s="22" t="s">
        <v>2148</v>
      </c>
      <c r="D2" s="22" t="s">
        <v>2027</v>
      </c>
      <c r="E2" s="22" t="s">
        <v>2148</v>
      </c>
      <c r="F2" s="22" t="s">
        <v>2027</v>
      </c>
      <c r="G2" s="22" t="s">
        <v>2027</v>
      </c>
      <c r="H2" s="3" t="s">
        <v>112</v>
      </c>
      <c r="I2" s="3" t="s">
        <v>113</v>
      </c>
      <c r="J2" s="3" t="s">
        <v>114</v>
      </c>
      <c r="K2" s="3" t="s">
        <v>115</v>
      </c>
      <c r="L2" s="3" t="s">
        <v>113</v>
      </c>
      <c r="M2" s="3" t="s">
        <v>116</v>
      </c>
      <c r="N2" s="3" t="s">
        <v>112</v>
      </c>
      <c r="O2" s="3" t="s">
        <v>112</v>
      </c>
      <c r="P2" s="3" t="s">
        <v>114</v>
      </c>
      <c r="Q2" s="3" t="s">
        <v>115</v>
      </c>
      <c r="R2" s="3" t="s">
        <v>114</v>
      </c>
      <c r="S2" s="3" t="s">
        <v>117</v>
      </c>
      <c r="T2" s="3" t="s">
        <v>113</v>
      </c>
      <c r="U2" s="3" t="s">
        <v>118</v>
      </c>
      <c r="V2" s="3" t="s">
        <v>112</v>
      </c>
      <c r="W2" s="3">
        <v>2008</v>
      </c>
      <c r="X2" s="3" t="s">
        <v>119</v>
      </c>
      <c r="Y2" s="3" t="s">
        <v>120</v>
      </c>
      <c r="Z2" s="3" t="s">
        <v>120</v>
      </c>
      <c r="AA2" s="3" t="s">
        <v>121</v>
      </c>
      <c r="AB2" s="3" t="s">
        <v>120</v>
      </c>
      <c r="AC2" s="3" t="s">
        <v>120</v>
      </c>
      <c r="AD2" s="3" t="s">
        <v>121</v>
      </c>
      <c r="AE2" s="3" t="s">
        <v>121</v>
      </c>
      <c r="AF2" s="3" t="s">
        <v>121</v>
      </c>
      <c r="AG2" s="3" t="s">
        <v>121</v>
      </c>
      <c r="AH2" s="3" t="s">
        <v>121</v>
      </c>
      <c r="AI2" s="3" t="s">
        <v>120</v>
      </c>
      <c r="AJ2" s="3" t="s">
        <v>120</v>
      </c>
      <c r="AK2" s="3" t="s">
        <v>122</v>
      </c>
      <c r="AL2" s="3" t="s">
        <v>112</v>
      </c>
      <c r="AM2" s="3" t="s">
        <v>123</v>
      </c>
      <c r="AN2" s="3" t="s">
        <v>112</v>
      </c>
      <c r="AO2" s="3" t="s">
        <v>123</v>
      </c>
      <c r="AP2" s="3" t="s">
        <v>123</v>
      </c>
      <c r="AQ2" s="3" t="s">
        <v>112</v>
      </c>
      <c r="AR2" s="3" t="s">
        <v>112</v>
      </c>
      <c r="AS2" s="3" t="s">
        <v>123</v>
      </c>
      <c r="AT2" s="3" t="s">
        <v>123</v>
      </c>
      <c r="AU2" s="3">
        <v>1</v>
      </c>
      <c r="AV2" s="3" t="str">
        <f>IF(OR(AN2="Ano",AO2="Ano",AQ2="Ano"),"DOBROVOLNIK",IF(OR(AR2="Ano",AT2="Ano"),"Potenciální dárce","WTF"))</f>
        <v>DOBROVOLNIK</v>
      </c>
      <c r="AW2" s="3" t="s">
        <v>124</v>
      </c>
      <c r="AX2" s="3" t="s">
        <v>125</v>
      </c>
      <c r="AY2" s="3" t="s">
        <v>126</v>
      </c>
      <c r="AZ2" s="3" t="s">
        <v>127</v>
      </c>
      <c r="BA2" s="3" t="s">
        <v>112</v>
      </c>
      <c r="BB2" s="3" t="s">
        <v>123</v>
      </c>
      <c r="BD2" s="3" t="s">
        <v>128</v>
      </c>
      <c r="BE2" s="3" t="s">
        <v>129</v>
      </c>
      <c r="BF2" s="3" t="s">
        <v>112</v>
      </c>
      <c r="BG2" s="3" t="s">
        <v>130</v>
      </c>
      <c r="BH2" s="3" t="s">
        <v>123</v>
      </c>
      <c r="BI2" s="3" t="s">
        <v>123</v>
      </c>
      <c r="BJ2" s="3" t="s">
        <v>131</v>
      </c>
      <c r="BK2" s="3" t="s">
        <v>2027</v>
      </c>
      <c r="BL2" s="3" t="s">
        <v>2027</v>
      </c>
      <c r="BM2" s="3" t="s">
        <v>2148</v>
      </c>
      <c r="BN2" s="3" t="s">
        <v>2027</v>
      </c>
      <c r="BO2" s="3" t="s">
        <v>2027</v>
      </c>
      <c r="BP2" s="3" t="s">
        <v>2148</v>
      </c>
      <c r="BQ2" s="3" t="s">
        <v>2148</v>
      </c>
      <c r="BR2" s="3" t="s">
        <v>2027</v>
      </c>
      <c r="BS2" s="3">
        <v>1</v>
      </c>
      <c r="BT2" s="3">
        <v>3</v>
      </c>
      <c r="BU2" s="3">
        <v>2</v>
      </c>
      <c r="BV2" s="3">
        <v>2</v>
      </c>
      <c r="BW2" s="3">
        <v>2</v>
      </c>
      <c r="BX2" s="3">
        <v>2</v>
      </c>
      <c r="BY2" s="3">
        <v>2</v>
      </c>
      <c r="BZ2" s="3">
        <v>1</v>
      </c>
      <c r="CA2" s="3">
        <v>1</v>
      </c>
      <c r="CB2" s="3">
        <v>1</v>
      </c>
      <c r="CC2" s="3">
        <v>3</v>
      </c>
      <c r="CD2" s="3" t="s">
        <v>132</v>
      </c>
      <c r="CE2" s="3" t="s">
        <v>2148</v>
      </c>
      <c r="CF2" s="3" t="s">
        <v>2148</v>
      </c>
      <c r="CG2" s="3" t="s">
        <v>2027</v>
      </c>
      <c r="CH2" s="3" t="s">
        <v>2027</v>
      </c>
      <c r="CI2" s="3" t="s">
        <v>2148</v>
      </c>
      <c r="CJ2" s="3" t="s">
        <v>113</v>
      </c>
      <c r="CK2" s="3" t="s">
        <v>113</v>
      </c>
      <c r="CL2" s="3" t="s">
        <v>113</v>
      </c>
      <c r="CM2" s="3" t="s">
        <v>114</v>
      </c>
      <c r="CN2" s="3" t="s">
        <v>113</v>
      </c>
      <c r="CO2" s="3" t="s">
        <v>114</v>
      </c>
      <c r="CP2" s="3" t="s">
        <v>113</v>
      </c>
      <c r="CQ2" s="3" t="s">
        <v>113</v>
      </c>
      <c r="CR2" s="3" t="s">
        <v>133</v>
      </c>
      <c r="CS2" s="3" t="s">
        <v>134</v>
      </c>
      <c r="CT2" s="3" t="s">
        <v>135</v>
      </c>
      <c r="CU2" s="3" t="s">
        <v>136</v>
      </c>
      <c r="CV2" s="3" t="s">
        <v>136</v>
      </c>
      <c r="CW2" s="3" t="s">
        <v>134</v>
      </c>
      <c r="CX2" s="3" t="s">
        <v>136</v>
      </c>
      <c r="CY2" s="3" t="s">
        <v>136</v>
      </c>
      <c r="CZ2" s="3" t="s">
        <v>135</v>
      </c>
      <c r="DA2" s="3" t="s">
        <v>136</v>
      </c>
      <c r="DB2" s="3" t="s">
        <v>136</v>
      </c>
      <c r="DC2" s="3" t="s">
        <v>136</v>
      </c>
      <c r="DD2" s="3" t="s">
        <v>136</v>
      </c>
      <c r="DE2" s="3" t="s">
        <v>134</v>
      </c>
      <c r="DF2" s="3" t="s">
        <v>134</v>
      </c>
      <c r="DG2" s="3" t="s">
        <v>137</v>
      </c>
      <c r="DH2" s="3" t="s">
        <v>137</v>
      </c>
      <c r="DI2" s="3" t="s">
        <v>138</v>
      </c>
      <c r="DJ2" s="3" t="s">
        <v>137</v>
      </c>
      <c r="DK2" s="3" t="s">
        <v>137</v>
      </c>
      <c r="DL2" s="3" t="s">
        <v>138</v>
      </c>
      <c r="DM2" s="3" t="s">
        <v>138</v>
      </c>
      <c r="DN2" s="3" t="s">
        <v>138</v>
      </c>
      <c r="DO2" s="3" t="s">
        <v>138</v>
      </c>
      <c r="DP2" s="3" t="s">
        <v>138</v>
      </c>
      <c r="DQ2" s="3" t="s">
        <v>138</v>
      </c>
      <c r="DS2" s="3" t="s">
        <v>137</v>
      </c>
      <c r="DT2" s="3" t="s">
        <v>137</v>
      </c>
      <c r="DU2" s="3" t="s">
        <v>139</v>
      </c>
      <c r="DV2" s="3" t="s">
        <v>114</v>
      </c>
      <c r="DW2" s="3" t="s">
        <v>117</v>
      </c>
      <c r="DX2" s="3" t="s">
        <v>114</v>
      </c>
      <c r="DY2" s="3" t="s">
        <v>114</v>
      </c>
      <c r="DZ2" s="3" t="s">
        <v>140</v>
      </c>
      <c r="EA2" t="s">
        <v>2148</v>
      </c>
      <c r="EB2" t="s">
        <v>2027</v>
      </c>
      <c r="EC2" t="s">
        <v>2027</v>
      </c>
      <c r="ED2" t="s">
        <v>2027</v>
      </c>
      <c r="EE2" t="s">
        <v>2027</v>
      </c>
      <c r="EF2" t="s">
        <v>2027</v>
      </c>
      <c r="EG2" t="s">
        <v>2027</v>
      </c>
    </row>
    <row r="3" spans="1:140" ht="12.75" x14ac:dyDescent="0.2">
      <c r="A3" s="2">
        <v>44056.532769293983</v>
      </c>
      <c r="B3" s="3" t="s">
        <v>111</v>
      </c>
      <c r="C3" s="22" t="s">
        <v>2148</v>
      </c>
      <c r="D3" s="22" t="s">
        <v>2027</v>
      </c>
      <c r="E3" s="22" t="s">
        <v>2148</v>
      </c>
      <c r="F3" s="22" t="s">
        <v>2027</v>
      </c>
      <c r="G3" s="22" t="s">
        <v>2027</v>
      </c>
      <c r="H3" s="3" t="s">
        <v>112</v>
      </c>
      <c r="I3" s="3" t="s">
        <v>113</v>
      </c>
      <c r="J3" s="3" t="s">
        <v>114</v>
      </c>
      <c r="K3" s="3" t="s">
        <v>114</v>
      </c>
      <c r="L3" s="3" t="s">
        <v>113</v>
      </c>
      <c r="M3" s="3" t="s">
        <v>141</v>
      </c>
      <c r="N3" s="3" t="s">
        <v>123</v>
      </c>
      <c r="O3" s="3" t="s">
        <v>112</v>
      </c>
      <c r="P3" s="3" t="s">
        <v>113</v>
      </c>
      <c r="Q3" s="3" t="s">
        <v>113</v>
      </c>
      <c r="R3" s="3" t="s">
        <v>113</v>
      </c>
      <c r="S3" s="3" t="s">
        <v>115</v>
      </c>
      <c r="T3" s="3" t="s">
        <v>113</v>
      </c>
      <c r="U3" s="3" t="s">
        <v>142</v>
      </c>
      <c r="V3" s="3" t="s">
        <v>112</v>
      </c>
      <c r="W3" s="3">
        <v>2019</v>
      </c>
      <c r="X3" s="3" t="s">
        <v>143</v>
      </c>
      <c r="Y3" s="3" t="s">
        <v>120</v>
      </c>
      <c r="Z3" s="3" t="s">
        <v>120</v>
      </c>
      <c r="AA3" s="3" t="s">
        <v>120</v>
      </c>
      <c r="AB3" s="3" t="s">
        <v>121</v>
      </c>
      <c r="AC3" s="3" t="s">
        <v>120</v>
      </c>
      <c r="AD3" s="3" t="s">
        <v>120</v>
      </c>
      <c r="AE3" s="3" t="s">
        <v>144</v>
      </c>
      <c r="AF3" s="3" t="s">
        <v>144</v>
      </c>
      <c r="AG3" s="3" t="s">
        <v>120</v>
      </c>
      <c r="AH3" s="3" t="s">
        <v>121</v>
      </c>
      <c r="AI3" s="3" t="s">
        <v>120</v>
      </c>
      <c r="AJ3" s="3" t="s">
        <v>120</v>
      </c>
      <c r="AK3" s="3" t="s">
        <v>145</v>
      </c>
      <c r="AL3" s="3" t="s">
        <v>123</v>
      </c>
      <c r="AM3" s="3" t="s">
        <v>123</v>
      </c>
      <c r="AN3" s="3" t="s">
        <v>112</v>
      </c>
      <c r="AO3" s="3" t="s">
        <v>123</v>
      </c>
      <c r="AP3" s="3" t="s">
        <v>123</v>
      </c>
      <c r="AQ3" s="3" t="s">
        <v>112</v>
      </c>
      <c r="AR3" s="3" t="s">
        <v>123</v>
      </c>
      <c r="AS3" s="3" t="s">
        <v>123</v>
      </c>
      <c r="AT3" s="3" t="s">
        <v>123</v>
      </c>
      <c r="AU3" s="3">
        <v>1</v>
      </c>
      <c r="AV3" s="3" t="str">
        <f t="shared" ref="AV3:AV66" si="0">IF(OR(AN3="Ano",AO3="Ano",AQ3="Ano"),"DOBROVOLNIK",IF(OR(AR3="Ano",AS3="Ano",AT3="Ano"),"DARCE","WTF"))</f>
        <v>DOBROVOLNIK</v>
      </c>
      <c r="AW3" s="3" t="s">
        <v>146</v>
      </c>
      <c r="AX3" s="3" t="s">
        <v>147</v>
      </c>
      <c r="AY3" s="3" t="s">
        <v>126</v>
      </c>
      <c r="AZ3" s="3" t="s">
        <v>148</v>
      </c>
      <c r="BB3" s="3" t="s">
        <v>112</v>
      </c>
      <c r="BC3" s="3" t="s">
        <v>149</v>
      </c>
      <c r="BE3" s="3" t="s">
        <v>150</v>
      </c>
      <c r="BF3" s="3" t="s">
        <v>112</v>
      </c>
      <c r="BG3" s="3" t="s">
        <v>151</v>
      </c>
      <c r="BH3" s="3" t="s">
        <v>123</v>
      </c>
      <c r="BI3" s="3" t="s">
        <v>112</v>
      </c>
      <c r="BJ3" s="3" t="s">
        <v>152</v>
      </c>
      <c r="BK3" s="3" t="s">
        <v>2027</v>
      </c>
      <c r="BL3" s="3" t="s">
        <v>2148</v>
      </c>
      <c r="BM3" s="3" t="s">
        <v>2148</v>
      </c>
      <c r="BN3" s="3" t="s">
        <v>2027</v>
      </c>
      <c r="BO3" s="3" t="s">
        <v>2027</v>
      </c>
      <c r="BP3" s="3" t="s">
        <v>2027</v>
      </c>
      <c r="BQ3" s="3" t="s">
        <v>2027</v>
      </c>
      <c r="BR3" s="3" t="s">
        <v>2027</v>
      </c>
      <c r="BS3" s="3">
        <v>1</v>
      </c>
      <c r="BT3" s="3">
        <v>1</v>
      </c>
      <c r="BU3" s="3">
        <v>2</v>
      </c>
      <c r="BV3" s="3">
        <v>2</v>
      </c>
      <c r="BW3" s="3">
        <v>4</v>
      </c>
      <c r="BX3" s="3">
        <v>2</v>
      </c>
      <c r="BY3" s="3">
        <v>3</v>
      </c>
      <c r="BZ3" s="3">
        <v>2</v>
      </c>
      <c r="CA3" s="3">
        <v>1</v>
      </c>
      <c r="CB3" s="3">
        <v>5</v>
      </c>
      <c r="CC3" s="3">
        <v>5</v>
      </c>
      <c r="CD3" s="3" t="s">
        <v>153</v>
      </c>
      <c r="CE3" s="3" t="s">
        <v>2027</v>
      </c>
      <c r="CF3" s="3" t="s">
        <v>2027</v>
      </c>
      <c r="CG3" s="3" t="s">
        <v>2027</v>
      </c>
      <c r="CH3" s="3" t="s">
        <v>2148</v>
      </c>
      <c r="CI3" s="3" t="s">
        <v>2027</v>
      </c>
      <c r="CJ3" s="3" t="s">
        <v>113</v>
      </c>
      <c r="CK3" s="3" t="s">
        <v>113</v>
      </c>
      <c r="CM3" s="3" t="s">
        <v>113</v>
      </c>
      <c r="CN3" s="3" t="s">
        <v>113</v>
      </c>
      <c r="CO3" s="3" t="s">
        <v>114</v>
      </c>
      <c r="CP3" s="3" t="s">
        <v>113</v>
      </c>
      <c r="CQ3" s="3" t="s">
        <v>113</v>
      </c>
      <c r="CR3" s="3" t="s">
        <v>154</v>
      </c>
      <c r="CS3" s="3" t="s">
        <v>134</v>
      </c>
      <c r="CT3" s="3" t="s">
        <v>134</v>
      </c>
      <c r="CU3" s="3" t="s">
        <v>134</v>
      </c>
      <c r="CV3" s="3" t="s">
        <v>134</v>
      </c>
      <c r="CW3" s="3" t="s">
        <v>134</v>
      </c>
      <c r="CX3" s="3" t="s">
        <v>155</v>
      </c>
      <c r="CY3" s="3" t="s">
        <v>136</v>
      </c>
      <c r="CZ3" s="3" t="s">
        <v>134</v>
      </c>
      <c r="DA3" s="3" t="s">
        <v>136</v>
      </c>
      <c r="DB3" s="3" t="s">
        <v>135</v>
      </c>
      <c r="DC3" s="3" t="s">
        <v>136</v>
      </c>
      <c r="DD3" s="3" t="s">
        <v>136</v>
      </c>
      <c r="DE3" s="3" t="s">
        <v>134</v>
      </c>
      <c r="DF3" s="3" t="s">
        <v>134</v>
      </c>
      <c r="DG3" s="3" t="s">
        <v>137</v>
      </c>
      <c r="DH3" s="3" t="s">
        <v>137</v>
      </c>
      <c r="DI3" s="3" t="s">
        <v>137</v>
      </c>
      <c r="DJ3" s="3" t="s">
        <v>137</v>
      </c>
      <c r="DK3" s="3" t="s">
        <v>137</v>
      </c>
      <c r="DL3" s="3" t="s">
        <v>155</v>
      </c>
      <c r="DM3" s="3" t="s">
        <v>137</v>
      </c>
      <c r="DN3" s="3" t="s">
        <v>137</v>
      </c>
      <c r="DO3" s="3" t="s">
        <v>137</v>
      </c>
      <c r="DP3" s="3" t="s">
        <v>138</v>
      </c>
      <c r="DQ3" s="3" t="s">
        <v>137</v>
      </c>
      <c r="DS3" s="3" t="s">
        <v>137</v>
      </c>
      <c r="DT3" s="3" t="s">
        <v>137</v>
      </c>
      <c r="DV3" s="3" t="s">
        <v>155</v>
      </c>
      <c r="DW3" s="3" t="s">
        <v>117</v>
      </c>
      <c r="DX3" s="3" t="s">
        <v>113</v>
      </c>
      <c r="DY3" s="3" t="s">
        <v>114</v>
      </c>
      <c r="EA3" t="s">
        <v>2027</v>
      </c>
      <c r="EB3" t="s">
        <v>2027</v>
      </c>
      <c r="EC3" t="s">
        <v>2027</v>
      </c>
      <c r="ED3" t="s">
        <v>2027</v>
      </c>
      <c r="EE3" t="s">
        <v>2148</v>
      </c>
      <c r="EF3" t="s">
        <v>2027</v>
      </c>
      <c r="EG3" t="s">
        <v>2027</v>
      </c>
      <c r="EI3" s="14"/>
      <c r="EJ3" s="14"/>
    </row>
    <row r="4" spans="1:140" ht="12.75" x14ac:dyDescent="0.2">
      <c r="A4" s="2">
        <v>44059.723697164351</v>
      </c>
      <c r="B4" s="3" t="s">
        <v>156</v>
      </c>
      <c r="C4" s="22" t="s">
        <v>2148</v>
      </c>
      <c r="D4" s="22" t="s">
        <v>2027</v>
      </c>
      <c r="E4" s="22" t="s">
        <v>2027</v>
      </c>
      <c r="F4" s="22" t="s">
        <v>2027</v>
      </c>
      <c r="G4" s="22" t="s">
        <v>2027</v>
      </c>
      <c r="H4" s="3" t="s">
        <v>123</v>
      </c>
      <c r="I4" s="3" t="s">
        <v>115</v>
      </c>
      <c r="J4" s="3" t="s">
        <v>115</v>
      </c>
      <c r="K4" s="3" t="s">
        <v>114</v>
      </c>
      <c r="L4" s="3" t="s">
        <v>114</v>
      </c>
      <c r="M4" s="3" t="s">
        <v>157</v>
      </c>
      <c r="N4" s="3" t="s">
        <v>112</v>
      </c>
      <c r="O4" s="3" t="s">
        <v>112</v>
      </c>
      <c r="P4" s="3" t="s">
        <v>115</v>
      </c>
      <c r="Q4" s="3" t="s">
        <v>117</v>
      </c>
      <c r="R4" s="3" t="s">
        <v>115</v>
      </c>
      <c r="S4" s="3" t="s">
        <v>115</v>
      </c>
      <c r="T4" s="3" t="s">
        <v>114</v>
      </c>
      <c r="U4" s="3" t="s">
        <v>158</v>
      </c>
      <c r="V4" s="3" t="s">
        <v>123</v>
      </c>
      <c r="W4" s="3">
        <v>2009</v>
      </c>
      <c r="X4" s="3" t="s">
        <v>159</v>
      </c>
      <c r="Y4" s="3" t="s">
        <v>120</v>
      </c>
      <c r="Z4" s="3" t="s">
        <v>120</v>
      </c>
      <c r="AA4" s="3" t="s">
        <v>121</v>
      </c>
      <c r="AB4" s="3" t="s">
        <v>120</v>
      </c>
      <c r="AC4" s="3" t="s">
        <v>120</v>
      </c>
      <c r="AD4" s="3" t="s">
        <v>144</v>
      </c>
      <c r="AE4" s="3" t="s">
        <v>144</v>
      </c>
      <c r="AF4" s="3" t="s">
        <v>144</v>
      </c>
      <c r="AG4" s="3" t="s">
        <v>120</v>
      </c>
      <c r="AH4" s="3" t="s">
        <v>121</v>
      </c>
      <c r="AI4" s="3" t="s">
        <v>121</v>
      </c>
      <c r="AJ4" s="3" t="s">
        <v>120</v>
      </c>
      <c r="AK4" s="3" t="s">
        <v>160</v>
      </c>
      <c r="AL4" s="3" t="s">
        <v>112</v>
      </c>
      <c r="AM4" s="3" t="s">
        <v>123</v>
      </c>
      <c r="AN4" s="3" t="s">
        <v>123</v>
      </c>
      <c r="AO4" s="3" t="s">
        <v>112</v>
      </c>
      <c r="AP4" s="3" t="s">
        <v>123</v>
      </c>
      <c r="AQ4" s="3" t="s">
        <v>112</v>
      </c>
      <c r="AR4" s="3" t="s">
        <v>123</v>
      </c>
      <c r="AS4" s="3" t="s">
        <v>123</v>
      </c>
      <c r="AT4" s="3" t="s">
        <v>123</v>
      </c>
      <c r="AU4" s="3">
        <v>1</v>
      </c>
      <c r="AV4" s="3" t="str">
        <f t="shared" si="0"/>
        <v>DOBROVOLNIK</v>
      </c>
      <c r="AW4" s="3" t="s">
        <v>124</v>
      </c>
      <c r="AX4" s="3" t="s">
        <v>147</v>
      </c>
      <c r="AY4" s="3" t="s">
        <v>126</v>
      </c>
      <c r="AZ4" s="3" t="s">
        <v>161</v>
      </c>
      <c r="BA4" s="3" t="s">
        <v>112</v>
      </c>
      <c r="BB4" s="3" t="s">
        <v>112</v>
      </c>
      <c r="BC4" s="3" t="s">
        <v>162</v>
      </c>
      <c r="BF4" s="3" t="s">
        <v>112</v>
      </c>
      <c r="BH4" s="3" t="s">
        <v>123</v>
      </c>
      <c r="BI4" s="3" t="s">
        <v>112</v>
      </c>
      <c r="BJ4" s="3" t="s">
        <v>163</v>
      </c>
      <c r="BK4" s="3" t="s">
        <v>2027</v>
      </c>
      <c r="BL4" s="3" t="s">
        <v>2027</v>
      </c>
      <c r="BM4" s="3" t="s">
        <v>2027</v>
      </c>
      <c r="BN4" s="3" t="s">
        <v>2027</v>
      </c>
      <c r="BO4" s="3" t="s">
        <v>2027</v>
      </c>
      <c r="BP4" s="3" t="s">
        <v>2027</v>
      </c>
      <c r="BQ4" s="3" t="s">
        <v>2027</v>
      </c>
      <c r="BR4" s="3" t="s">
        <v>2027</v>
      </c>
      <c r="BS4" s="3">
        <v>2</v>
      </c>
      <c r="BT4" s="3">
        <v>2</v>
      </c>
      <c r="BU4" s="3">
        <v>4</v>
      </c>
      <c r="BV4" s="3">
        <v>5</v>
      </c>
      <c r="BW4" s="3">
        <v>4</v>
      </c>
      <c r="BX4" s="3">
        <v>4</v>
      </c>
      <c r="BY4" s="3">
        <v>5</v>
      </c>
      <c r="BZ4" s="3">
        <v>3</v>
      </c>
      <c r="CA4" s="3">
        <v>2</v>
      </c>
      <c r="CB4" s="3">
        <v>5</v>
      </c>
      <c r="CC4" s="3">
        <v>5</v>
      </c>
      <c r="CD4" s="3" t="s">
        <v>164</v>
      </c>
      <c r="CE4" s="3" t="s">
        <v>2148</v>
      </c>
      <c r="CF4" s="3" t="s">
        <v>2148</v>
      </c>
      <c r="CG4" s="3" t="s">
        <v>2027</v>
      </c>
      <c r="CH4" s="3" t="s">
        <v>2148</v>
      </c>
      <c r="CI4" s="3" t="s">
        <v>2148</v>
      </c>
      <c r="CJ4" s="3" t="s">
        <v>114</v>
      </c>
      <c r="CK4" s="3" t="s">
        <v>114</v>
      </c>
      <c r="CL4" s="3" t="s">
        <v>165</v>
      </c>
      <c r="CM4" s="3" t="s">
        <v>114</v>
      </c>
      <c r="CN4" s="3" t="s">
        <v>165</v>
      </c>
      <c r="CO4" s="3" t="s">
        <v>117</v>
      </c>
      <c r="CP4" s="3" t="s">
        <v>165</v>
      </c>
      <c r="CQ4" s="3" t="s">
        <v>165</v>
      </c>
      <c r="CR4" s="3" t="s">
        <v>166</v>
      </c>
      <c r="CS4" s="3" t="s">
        <v>134</v>
      </c>
      <c r="CT4" s="3" t="s">
        <v>136</v>
      </c>
      <c r="CU4" s="3" t="s">
        <v>155</v>
      </c>
      <c r="CV4" s="3" t="s">
        <v>135</v>
      </c>
      <c r="CW4" s="3" t="s">
        <v>134</v>
      </c>
      <c r="CX4" s="3" t="s">
        <v>155</v>
      </c>
      <c r="CY4" s="3" t="s">
        <v>155</v>
      </c>
      <c r="CZ4" s="3" t="s">
        <v>155</v>
      </c>
      <c r="DA4" s="3" t="s">
        <v>155</v>
      </c>
      <c r="DB4" s="3" t="s">
        <v>155</v>
      </c>
      <c r="DC4" s="3" t="s">
        <v>155</v>
      </c>
      <c r="DD4" s="3" t="s">
        <v>155</v>
      </c>
      <c r="DE4" s="3" t="s">
        <v>136</v>
      </c>
      <c r="DF4" s="3" t="s">
        <v>134</v>
      </c>
      <c r="DG4" s="3" t="s">
        <v>137</v>
      </c>
      <c r="DH4" s="3" t="s">
        <v>138</v>
      </c>
      <c r="DI4" s="3" t="s">
        <v>138</v>
      </c>
      <c r="DJ4" s="3" t="s">
        <v>167</v>
      </c>
      <c r="DK4" s="3" t="s">
        <v>137</v>
      </c>
      <c r="DL4" s="3" t="s">
        <v>137</v>
      </c>
      <c r="DM4" s="3" t="s">
        <v>137</v>
      </c>
      <c r="DN4" s="3" t="s">
        <v>137</v>
      </c>
      <c r="DO4" s="3" t="s">
        <v>137</v>
      </c>
      <c r="DP4" s="3" t="s">
        <v>138</v>
      </c>
      <c r="DQ4" s="3" t="s">
        <v>137</v>
      </c>
      <c r="DR4" s="3" t="s">
        <v>138</v>
      </c>
      <c r="DS4" s="3" t="s">
        <v>138</v>
      </c>
      <c r="DT4" s="3" t="s">
        <v>138</v>
      </c>
      <c r="DV4" s="3" t="s">
        <v>155</v>
      </c>
      <c r="DW4" s="3" t="s">
        <v>155</v>
      </c>
      <c r="DX4" s="3" t="s">
        <v>155</v>
      </c>
      <c r="DY4" s="3" t="s">
        <v>155</v>
      </c>
      <c r="EA4" t="s">
        <v>2148</v>
      </c>
      <c r="EB4" t="s">
        <v>2027</v>
      </c>
      <c r="EC4" t="s">
        <v>2027</v>
      </c>
      <c r="ED4" t="s">
        <v>2148</v>
      </c>
      <c r="EE4" t="s">
        <v>2027</v>
      </c>
      <c r="EF4" t="s">
        <v>2027</v>
      </c>
      <c r="EG4" t="s">
        <v>2027</v>
      </c>
      <c r="EI4" s="14"/>
      <c r="EJ4" s="14"/>
    </row>
    <row r="5" spans="1:140" ht="12.75" x14ac:dyDescent="0.2">
      <c r="A5" s="2">
        <v>44059.741921597219</v>
      </c>
      <c r="B5" s="3" t="s">
        <v>168</v>
      </c>
      <c r="C5" s="22" t="s">
        <v>2148</v>
      </c>
      <c r="D5" s="22" t="s">
        <v>2148</v>
      </c>
      <c r="E5" s="22" t="s">
        <v>2027</v>
      </c>
      <c r="F5" s="22" t="s">
        <v>2027</v>
      </c>
      <c r="G5" s="22" t="s">
        <v>2027</v>
      </c>
      <c r="H5" s="3" t="s">
        <v>123</v>
      </c>
      <c r="N5" s="3" t="s">
        <v>123</v>
      </c>
      <c r="O5" s="3" t="s">
        <v>112</v>
      </c>
      <c r="P5" s="3" t="s">
        <v>115</v>
      </c>
      <c r="Q5" s="3" t="s">
        <v>117</v>
      </c>
      <c r="R5" s="3" t="s">
        <v>169</v>
      </c>
      <c r="S5" s="3" t="s">
        <v>117</v>
      </c>
      <c r="T5" s="3" t="s">
        <v>114</v>
      </c>
      <c r="V5" s="3" t="s">
        <v>112</v>
      </c>
      <c r="W5" s="3">
        <v>1989</v>
      </c>
      <c r="X5" s="3" t="s">
        <v>170</v>
      </c>
      <c r="Y5" s="3" t="s">
        <v>120</v>
      </c>
      <c r="Z5" s="3" t="s">
        <v>120</v>
      </c>
      <c r="AA5" s="3" t="s">
        <v>120</v>
      </c>
      <c r="AB5" s="3" t="s">
        <v>120</v>
      </c>
      <c r="AC5" s="3" t="s">
        <v>120</v>
      </c>
      <c r="AD5" s="3" t="s">
        <v>121</v>
      </c>
      <c r="AE5" s="3" t="s">
        <v>121</v>
      </c>
      <c r="AF5" s="3" t="s">
        <v>121</v>
      </c>
      <c r="AG5" s="3" t="s">
        <v>120</v>
      </c>
      <c r="AH5" s="3" t="s">
        <v>120</v>
      </c>
      <c r="AI5" s="3" t="s">
        <v>121</v>
      </c>
      <c r="AJ5" s="3" t="s">
        <v>120</v>
      </c>
      <c r="AL5" s="3" t="s">
        <v>112</v>
      </c>
      <c r="AN5" s="3" t="s">
        <v>112</v>
      </c>
      <c r="AO5" s="3" t="s">
        <v>112</v>
      </c>
      <c r="AQ5" s="3" t="s">
        <v>112</v>
      </c>
      <c r="AS5" s="3" t="s">
        <v>123</v>
      </c>
      <c r="AT5" s="3" t="s">
        <v>123</v>
      </c>
      <c r="AU5" s="3">
        <v>1</v>
      </c>
      <c r="AV5" s="3" t="str">
        <f t="shared" si="0"/>
        <v>DOBROVOLNIK</v>
      </c>
      <c r="AW5" s="3" t="s">
        <v>146</v>
      </c>
      <c r="AX5" s="3" t="s">
        <v>171</v>
      </c>
      <c r="AY5" s="3" t="s">
        <v>126</v>
      </c>
      <c r="AZ5" s="3" t="s">
        <v>127</v>
      </c>
      <c r="BA5" s="3" t="s">
        <v>123</v>
      </c>
      <c r="BB5" s="3" t="s">
        <v>112</v>
      </c>
      <c r="BC5" s="3" t="s">
        <v>172</v>
      </c>
      <c r="BE5" s="3" t="s">
        <v>173</v>
      </c>
      <c r="BF5" s="3" t="s">
        <v>112</v>
      </c>
      <c r="BG5" s="3" t="s">
        <v>174</v>
      </c>
      <c r="BH5" s="3" t="s">
        <v>123</v>
      </c>
      <c r="BI5" s="3" t="s">
        <v>123</v>
      </c>
      <c r="BJ5" s="3" t="s">
        <v>131</v>
      </c>
      <c r="BK5" s="3" t="s">
        <v>2027</v>
      </c>
      <c r="BL5" s="3" t="s">
        <v>2027</v>
      </c>
      <c r="BM5" s="3" t="s">
        <v>2148</v>
      </c>
      <c r="BN5" s="3" t="s">
        <v>2027</v>
      </c>
      <c r="BO5" s="3" t="s">
        <v>2027</v>
      </c>
      <c r="BP5" s="3" t="s">
        <v>2148</v>
      </c>
      <c r="BQ5" s="3" t="s">
        <v>2148</v>
      </c>
      <c r="BR5" s="3" t="s">
        <v>2027</v>
      </c>
      <c r="CD5" s="3" t="s">
        <v>175</v>
      </c>
      <c r="CE5" s="3" t="s">
        <v>2027</v>
      </c>
      <c r="CF5" s="3" t="s">
        <v>2148</v>
      </c>
      <c r="CG5" s="3" t="s">
        <v>2027</v>
      </c>
      <c r="CH5" s="3" t="s">
        <v>2148</v>
      </c>
      <c r="CI5" s="3" t="s">
        <v>2148</v>
      </c>
      <c r="CJ5" s="3" t="s">
        <v>113</v>
      </c>
      <c r="CK5" s="3" t="s">
        <v>114</v>
      </c>
      <c r="CL5" s="3" t="s">
        <v>114</v>
      </c>
      <c r="CM5" s="3" t="s">
        <v>117</v>
      </c>
      <c r="CN5" s="3" t="s">
        <v>117</v>
      </c>
      <c r="CO5" s="3" t="s">
        <v>165</v>
      </c>
      <c r="CP5" s="3" t="s">
        <v>113</v>
      </c>
      <c r="CQ5" s="3" t="s">
        <v>165</v>
      </c>
      <c r="CR5" s="3" t="s">
        <v>176</v>
      </c>
      <c r="CS5" s="3" t="s">
        <v>134</v>
      </c>
      <c r="CT5" s="3" t="s">
        <v>136</v>
      </c>
      <c r="CU5" s="3" t="s">
        <v>136</v>
      </c>
      <c r="CV5" s="3" t="s">
        <v>136</v>
      </c>
      <c r="CW5" s="3" t="s">
        <v>134</v>
      </c>
      <c r="CX5" s="3" t="s">
        <v>135</v>
      </c>
      <c r="CY5" s="3" t="s">
        <v>155</v>
      </c>
      <c r="CZ5" s="3" t="s">
        <v>135</v>
      </c>
      <c r="DA5" s="3" t="s">
        <v>136</v>
      </c>
      <c r="DB5" s="3" t="s">
        <v>135</v>
      </c>
      <c r="DC5" s="3" t="s">
        <v>135</v>
      </c>
      <c r="DD5" s="3" t="s">
        <v>136</v>
      </c>
      <c r="DE5" s="3" t="s">
        <v>134</v>
      </c>
      <c r="DF5" s="3" t="s">
        <v>134</v>
      </c>
      <c r="DG5" s="3" t="s">
        <v>137</v>
      </c>
      <c r="DH5" s="3" t="s">
        <v>137</v>
      </c>
      <c r="DI5" s="3" t="s">
        <v>137</v>
      </c>
      <c r="DJ5" s="3" t="s">
        <v>137</v>
      </c>
      <c r="DK5" s="3" t="s">
        <v>137</v>
      </c>
      <c r="DL5" s="3" t="s">
        <v>138</v>
      </c>
      <c r="DM5" s="3" t="s">
        <v>137</v>
      </c>
      <c r="DN5" s="3" t="s">
        <v>138</v>
      </c>
      <c r="DO5" s="3" t="s">
        <v>137</v>
      </c>
      <c r="DP5" s="3" t="s">
        <v>138</v>
      </c>
      <c r="DQ5" s="3" t="s">
        <v>138</v>
      </c>
      <c r="DR5" s="3" t="s">
        <v>137</v>
      </c>
      <c r="DS5" s="3" t="s">
        <v>137</v>
      </c>
      <c r="DT5" s="3" t="s">
        <v>138</v>
      </c>
      <c r="DV5" s="3" t="s">
        <v>117</v>
      </c>
      <c r="DW5" s="3" t="s">
        <v>117</v>
      </c>
      <c r="DX5" s="3" t="s">
        <v>114</v>
      </c>
      <c r="DY5" s="3" t="s">
        <v>117</v>
      </c>
      <c r="EA5" t="s">
        <v>2148</v>
      </c>
      <c r="EB5" t="s">
        <v>2027</v>
      </c>
      <c r="EC5" t="s">
        <v>2027</v>
      </c>
      <c r="ED5" t="s">
        <v>2027</v>
      </c>
      <c r="EE5" t="s">
        <v>2027</v>
      </c>
      <c r="EF5" t="s">
        <v>2027</v>
      </c>
      <c r="EG5" t="s">
        <v>2027</v>
      </c>
      <c r="EI5" s="14"/>
      <c r="EJ5" s="14"/>
    </row>
    <row r="6" spans="1:140" ht="12.75" x14ac:dyDescent="0.2">
      <c r="A6" s="2">
        <v>44059.78700798611</v>
      </c>
      <c r="B6" s="3" t="s">
        <v>177</v>
      </c>
      <c r="C6" s="22" t="s">
        <v>2027</v>
      </c>
      <c r="D6" s="22" t="s">
        <v>2027</v>
      </c>
      <c r="E6" s="22" t="s">
        <v>2027</v>
      </c>
      <c r="F6" s="22" t="s">
        <v>2027</v>
      </c>
      <c r="G6" s="22" t="s">
        <v>2148</v>
      </c>
      <c r="H6" s="3" t="s">
        <v>112</v>
      </c>
      <c r="I6" s="3" t="s">
        <v>114</v>
      </c>
      <c r="J6" s="3" t="s">
        <v>113</v>
      </c>
      <c r="K6" s="3" t="s">
        <v>113</v>
      </c>
      <c r="L6" s="3" t="s">
        <v>113</v>
      </c>
      <c r="M6" s="3" t="s">
        <v>178</v>
      </c>
      <c r="N6" s="3" t="s">
        <v>123</v>
      </c>
      <c r="O6" s="3" t="s">
        <v>112</v>
      </c>
      <c r="P6" s="3" t="s">
        <v>114</v>
      </c>
      <c r="Q6" s="3" t="s">
        <v>117</v>
      </c>
      <c r="R6" s="3" t="s">
        <v>117</v>
      </c>
      <c r="S6" s="3" t="s">
        <v>117</v>
      </c>
      <c r="T6" s="3" t="s">
        <v>114</v>
      </c>
      <c r="U6" s="3" t="s">
        <v>179</v>
      </c>
      <c r="V6" s="3" t="s">
        <v>123</v>
      </c>
      <c r="W6" s="3">
        <v>2002</v>
      </c>
      <c r="X6" s="3" t="s">
        <v>180</v>
      </c>
      <c r="Y6" s="3" t="s">
        <v>120</v>
      </c>
      <c r="Z6" s="3" t="s">
        <v>120</v>
      </c>
      <c r="AA6" s="3" t="s">
        <v>120</v>
      </c>
      <c r="AB6" s="3" t="s">
        <v>120</v>
      </c>
      <c r="AC6" s="3" t="s">
        <v>120</v>
      </c>
      <c r="AD6" s="3" t="s">
        <v>120</v>
      </c>
      <c r="AE6" s="3" t="s">
        <v>120</v>
      </c>
      <c r="AF6" s="3" t="s">
        <v>120</v>
      </c>
      <c r="AG6" s="3" t="s">
        <v>120</v>
      </c>
      <c r="AH6" s="3" t="s">
        <v>120</v>
      </c>
      <c r="AI6" s="3" t="s">
        <v>120</v>
      </c>
      <c r="AJ6" s="3" t="s">
        <v>121</v>
      </c>
      <c r="AK6" s="3" t="s">
        <v>181</v>
      </c>
      <c r="AL6" s="3" t="s">
        <v>112</v>
      </c>
      <c r="AM6" s="3" t="s">
        <v>123</v>
      </c>
      <c r="AN6" s="3" t="s">
        <v>123</v>
      </c>
      <c r="AO6" s="3" t="s">
        <v>123</v>
      </c>
      <c r="AP6" s="3" t="s">
        <v>123</v>
      </c>
      <c r="AQ6" s="3" t="s">
        <v>112</v>
      </c>
      <c r="AR6" s="3" t="s">
        <v>123</v>
      </c>
      <c r="AS6" s="3" t="s">
        <v>123</v>
      </c>
      <c r="AT6" s="3" t="s">
        <v>123</v>
      </c>
      <c r="AU6" s="3">
        <v>1</v>
      </c>
      <c r="AV6" s="3" t="str">
        <f t="shared" si="0"/>
        <v>DOBROVOLNIK</v>
      </c>
      <c r="AW6" s="3" t="s">
        <v>146</v>
      </c>
      <c r="AX6" s="3" t="s">
        <v>147</v>
      </c>
      <c r="AY6" s="3" t="s">
        <v>126</v>
      </c>
      <c r="AZ6" s="3" t="s">
        <v>148</v>
      </c>
      <c r="BA6" s="3" t="s">
        <v>112</v>
      </c>
      <c r="BB6" s="3" t="s">
        <v>112</v>
      </c>
      <c r="BC6" s="3" t="s">
        <v>182</v>
      </c>
      <c r="BE6" s="3" t="s">
        <v>183</v>
      </c>
      <c r="BF6" s="3" t="s">
        <v>112</v>
      </c>
      <c r="BG6" s="3" t="s">
        <v>184</v>
      </c>
      <c r="BH6" s="3" t="s">
        <v>123</v>
      </c>
      <c r="BI6" s="3" t="s">
        <v>123</v>
      </c>
      <c r="BJ6" s="3" t="s">
        <v>185</v>
      </c>
      <c r="BK6" s="3" t="s">
        <v>2027</v>
      </c>
      <c r="BL6" s="3" t="s">
        <v>2027</v>
      </c>
      <c r="BM6" s="3" t="s">
        <v>2148</v>
      </c>
      <c r="BN6" s="3" t="s">
        <v>2148</v>
      </c>
      <c r="BO6" s="3" t="s">
        <v>2027</v>
      </c>
      <c r="BP6" s="3" t="s">
        <v>2148</v>
      </c>
      <c r="BQ6" s="3" t="s">
        <v>2027</v>
      </c>
      <c r="BR6" s="3" t="s">
        <v>2027</v>
      </c>
      <c r="BS6" s="3">
        <v>5</v>
      </c>
      <c r="BT6" s="3">
        <v>1</v>
      </c>
      <c r="BU6" s="3">
        <v>2</v>
      </c>
      <c r="BV6" s="3">
        <v>5</v>
      </c>
      <c r="BW6" s="3">
        <v>1</v>
      </c>
      <c r="BX6" s="3">
        <v>2</v>
      </c>
      <c r="BY6" s="3">
        <v>4</v>
      </c>
      <c r="BZ6" s="3">
        <v>4</v>
      </c>
      <c r="CA6" s="3">
        <v>4</v>
      </c>
      <c r="CB6" s="3">
        <v>4</v>
      </c>
      <c r="CC6" s="3">
        <v>1</v>
      </c>
      <c r="CD6" s="3" t="s">
        <v>153</v>
      </c>
      <c r="CE6" s="3" t="s">
        <v>2027</v>
      </c>
      <c r="CF6" s="3" t="s">
        <v>2027</v>
      </c>
      <c r="CG6" s="3" t="s">
        <v>2027</v>
      </c>
      <c r="CH6" s="3" t="s">
        <v>2148</v>
      </c>
      <c r="CI6" s="3" t="s">
        <v>2027</v>
      </c>
      <c r="CJ6" s="3" t="s">
        <v>113</v>
      </c>
      <c r="CK6" s="3" t="s">
        <v>114</v>
      </c>
      <c r="CL6" s="3" t="s">
        <v>165</v>
      </c>
      <c r="CM6" s="3" t="s">
        <v>113</v>
      </c>
      <c r="CN6" s="3" t="s">
        <v>113</v>
      </c>
      <c r="CO6" s="3" t="s">
        <v>113</v>
      </c>
      <c r="CP6" s="3" t="s">
        <v>113</v>
      </c>
      <c r="CQ6" s="3" t="s">
        <v>165</v>
      </c>
      <c r="CR6" s="3" t="s">
        <v>186</v>
      </c>
      <c r="CS6" s="3" t="s">
        <v>134</v>
      </c>
      <c r="CT6" s="3" t="s">
        <v>134</v>
      </c>
      <c r="CU6" s="3" t="s">
        <v>136</v>
      </c>
      <c r="CV6" s="3" t="s">
        <v>136</v>
      </c>
      <c r="CW6" s="3" t="s">
        <v>134</v>
      </c>
      <c r="CX6" s="3" t="s">
        <v>135</v>
      </c>
      <c r="CY6" s="3" t="s">
        <v>135</v>
      </c>
      <c r="CZ6" s="3" t="s">
        <v>134</v>
      </c>
      <c r="DA6" s="3" t="s">
        <v>135</v>
      </c>
      <c r="DB6" s="3" t="s">
        <v>135</v>
      </c>
      <c r="DC6" s="3" t="s">
        <v>134</v>
      </c>
      <c r="DD6" s="3" t="s">
        <v>136</v>
      </c>
      <c r="DE6" s="3" t="s">
        <v>134</v>
      </c>
      <c r="DF6" s="3" t="s">
        <v>134</v>
      </c>
      <c r="DG6" s="3" t="s">
        <v>137</v>
      </c>
      <c r="DH6" s="3" t="s">
        <v>138</v>
      </c>
      <c r="DI6" s="3" t="s">
        <v>137</v>
      </c>
      <c r="DJ6" s="3" t="s">
        <v>137</v>
      </c>
      <c r="DK6" s="3" t="s">
        <v>138</v>
      </c>
      <c r="DL6" s="3" t="s">
        <v>137</v>
      </c>
      <c r="DM6" s="3" t="s">
        <v>167</v>
      </c>
      <c r="DN6" s="3" t="s">
        <v>137</v>
      </c>
      <c r="DO6" s="3" t="s">
        <v>138</v>
      </c>
      <c r="DP6" s="3" t="s">
        <v>138</v>
      </c>
      <c r="DQ6" s="3" t="s">
        <v>138</v>
      </c>
      <c r="DR6" s="3" t="s">
        <v>137</v>
      </c>
      <c r="DS6" s="3" t="s">
        <v>137</v>
      </c>
      <c r="DT6" s="3" t="s">
        <v>138</v>
      </c>
      <c r="DV6" s="3" t="s">
        <v>165</v>
      </c>
      <c r="DW6" s="3" t="s">
        <v>117</v>
      </c>
      <c r="DX6" s="3" t="s">
        <v>113</v>
      </c>
      <c r="DY6" s="3" t="s">
        <v>169</v>
      </c>
      <c r="EA6" t="s">
        <v>2027</v>
      </c>
      <c r="EB6" t="s">
        <v>2027</v>
      </c>
      <c r="EC6" t="s">
        <v>2027</v>
      </c>
      <c r="ED6" t="s">
        <v>2027</v>
      </c>
      <c r="EE6" t="s">
        <v>2148</v>
      </c>
      <c r="EF6" t="s">
        <v>2027</v>
      </c>
      <c r="EG6" t="s">
        <v>2027</v>
      </c>
      <c r="EI6" s="14"/>
      <c r="EJ6" s="14"/>
    </row>
    <row r="7" spans="1:140" ht="12.75" x14ac:dyDescent="0.2">
      <c r="A7" s="2">
        <v>44059.803176458328</v>
      </c>
      <c r="B7" s="3" t="s">
        <v>187</v>
      </c>
      <c r="C7" s="22" t="s">
        <v>2148</v>
      </c>
      <c r="D7" s="22" t="s">
        <v>2027</v>
      </c>
      <c r="E7" s="22" t="s">
        <v>2148</v>
      </c>
      <c r="F7" s="22" t="s">
        <v>2148</v>
      </c>
      <c r="G7" s="22" t="s">
        <v>2148</v>
      </c>
      <c r="H7" s="3" t="s">
        <v>112</v>
      </c>
      <c r="I7" s="3" t="s">
        <v>113</v>
      </c>
      <c r="J7" s="3" t="s">
        <v>115</v>
      </c>
      <c r="K7" s="3" t="s">
        <v>115</v>
      </c>
      <c r="L7" s="3" t="s">
        <v>113</v>
      </c>
      <c r="M7" s="3" t="s">
        <v>188</v>
      </c>
      <c r="N7" s="3" t="s">
        <v>112</v>
      </c>
      <c r="O7" s="3" t="s">
        <v>112</v>
      </c>
      <c r="P7" s="3" t="s">
        <v>114</v>
      </c>
      <c r="Q7" s="3" t="s">
        <v>117</v>
      </c>
      <c r="R7" s="3" t="s">
        <v>117</v>
      </c>
      <c r="S7" s="3" t="s">
        <v>117</v>
      </c>
      <c r="T7" s="3" t="s">
        <v>113</v>
      </c>
      <c r="U7" s="3" t="s">
        <v>189</v>
      </c>
      <c r="V7" s="3" t="s">
        <v>112</v>
      </c>
      <c r="W7" s="3">
        <v>2010</v>
      </c>
      <c r="X7" s="3" t="s">
        <v>190</v>
      </c>
      <c r="Y7" s="3" t="s">
        <v>120</v>
      </c>
      <c r="Z7" s="3" t="s">
        <v>121</v>
      </c>
      <c r="AA7" s="3" t="s">
        <v>120</v>
      </c>
      <c r="AB7" s="3" t="s">
        <v>120</v>
      </c>
      <c r="AC7" s="3" t="s">
        <v>121</v>
      </c>
      <c r="AD7" s="3" t="s">
        <v>144</v>
      </c>
      <c r="AE7" s="3" t="s">
        <v>144</v>
      </c>
      <c r="AF7" s="3" t="s">
        <v>144</v>
      </c>
      <c r="AG7" s="3" t="s">
        <v>121</v>
      </c>
      <c r="AH7" s="3" t="s">
        <v>121</v>
      </c>
      <c r="AI7" s="3" t="s">
        <v>120</v>
      </c>
      <c r="AJ7" s="3" t="s">
        <v>121</v>
      </c>
      <c r="AK7" s="3" t="s">
        <v>191</v>
      </c>
      <c r="AL7" s="3" t="s">
        <v>112</v>
      </c>
      <c r="AM7" s="3" t="s">
        <v>123</v>
      </c>
      <c r="AN7" s="3" t="s">
        <v>123</v>
      </c>
      <c r="AO7" s="3" t="s">
        <v>123</v>
      </c>
      <c r="AP7" s="3" t="s">
        <v>123</v>
      </c>
      <c r="AQ7" s="3" t="s">
        <v>112</v>
      </c>
      <c r="AR7" s="3" t="s">
        <v>112</v>
      </c>
      <c r="AS7" s="3" t="s">
        <v>123</v>
      </c>
      <c r="AT7" s="3" t="s">
        <v>123</v>
      </c>
      <c r="AU7" s="3">
        <v>1</v>
      </c>
      <c r="AV7" s="3" t="str">
        <f t="shared" si="0"/>
        <v>DOBROVOLNIK</v>
      </c>
      <c r="AW7" s="3" t="s">
        <v>146</v>
      </c>
      <c r="AX7" s="3" t="s">
        <v>125</v>
      </c>
      <c r="AY7" s="3" t="s">
        <v>192</v>
      </c>
      <c r="AZ7" s="3" t="s">
        <v>127</v>
      </c>
      <c r="BA7" s="3" t="s">
        <v>112</v>
      </c>
      <c r="BB7" s="3" t="s">
        <v>112</v>
      </c>
      <c r="BC7" s="3" t="s">
        <v>193</v>
      </c>
      <c r="BE7" s="3" t="s">
        <v>194</v>
      </c>
      <c r="BF7" s="3" t="s">
        <v>112</v>
      </c>
      <c r="BG7" s="3" t="s">
        <v>195</v>
      </c>
      <c r="BH7" s="3" t="s">
        <v>123</v>
      </c>
      <c r="BI7" s="3" t="s">
        <v>112</v>
      </c>
      <c r="BJ7" s="3" t="s">
        <v>196</v>
      </c>
      <c r="BK7" s="3" t="s">
        <v>2148</v>
      </c>
      <c r="BL7" s="3" t="s">
        <v>2148</v>
      </c>
      <c r="BM7" s="3" t="s">
        <v>2148</v>
      </c>
      <c r="BN7" s="3" t="s">
        <v>2148</v>
      </c>
      <c r="BO7" s="3" t="s">
        <v>2027</v>
      </c>
      <c r="BP7" s="3" t="s">
        <v>2148</v>
      </c>
      <c r="BQ7" s="3" t="s">
        <v>2148</v>
      </c>
      <c r="BR7" s="3" t="s">
        <v>2148</v>
      </c>
      <c r="BS7" s="3">
        <v>1</v>
      </c>
      <c r="BT7" s="3">
        <v>1</v>
      </c>
      <c r="BU7" s="3">
        <v>5</v>
      </c>
      <c r="BV7" s="3">
        <v>5</v>
      </c>
      <c r="BW7" s="3">
        <v>3</v>
      </c>
      <c r="BX7" s="3">
        <v>3</v>
      </c>
      <c r="BY7" s="3">
        <v>3</v>
      </c>
      <c r="BZ7" s="3">
        <v>2</v>
      </c>
      <c r="CA7" s="3">
        <v>3</v>
      </c>
      <c r="CB7" s="3">
        <v>2</v>
      </c>
      <c r="CC7" s="3">
        <v>1</v>
      </c>
      <c r="CD7" s="3" t="s">
        <v>197</v>
      </c>
      <c r="CE7" s="3" t="s">
        <v>2027</v>
      </c>
      <c r="CF7" s="3" t="s">
        <v>2148</v>
      </c>
      <c r="CG7" s="3" t="s">
        <v>2148</v>
      </c>
      <c r="CH7" s="3" t="s">
        <v>2148</v>
      </c>
      <c r="CI7" s="3" t="s">
        <v>2148</v>
      </c>
      <c r="CJ7" s="3" t="s">
        <v>113</v>
      </c>
      <c r="CK7" s="3" t="s">
        <v>165</v>
      </c>
      <c r="CL7" s="3" t="s">
        <v>165</v>
      </c>
      <c r="CM7" s="3" t="s">
        <v>114</v>
      </c>
      <c r="CN7" s="3" t="s">
        <v>113</v>
      </c>
      <c r="CO7" s="3" t="s">
        <v>113</v>
      </c>
      <c r="CP7" s="3" t="s">
        <v>165</v>
      </c>
      <c r="CQ7" s="3" t="s">
        <v>114</v>
      </c>
      <c r="CR7" s="3" t="s">
        <v>198</v>
      </c>
      <c r="CS7" s="3" t="s">
        <v>134</v>
      </c>
      <c r="CT7" s="3" t="s">
        <v>136</v>
      </c>
      <c r="CU7" s="3" t="s">
        <v>134</v>
      </c>
      <c r="CV7" s="3" t="s">
        <v>135</v>
      </c>
      <c r="CW7" s="3" t="s">
        <v>134</v>
      </c>
      <c r="CX7" s="3" t="s">
        <v>155</v>
      </c>
      <c r="CY7" s="3" t="s">
        <v>134</v>
      </c>
      <c r="CZ7" s="3" t="s">
        <v>136</v>
      </c>
      <c r="DA7" s="3" t="s">
        <v>134</v>
      </c>
      <c r="DB7" s="3" t="s">
        <v>136</v>
      </c>
      <c r="DC7" s="3" t="s">
        <v>136</v>
      </c>
      <c r="DD7" s="3" t="s">
        <v>134</v>
      </c>
      <c r="DE7" s="3" t="s">
        <v>136</v>
      </c>
      <c r="DF7" s="3" t="s">
        <v>134</v>
      </c>
      <c r="DG7" s="3" t="s">
        <v>137</v>
      </c>
      <c r="DH7" s="3" t="s">
        <v>138</v>
      </c>
      <c r="DI7" s="3" t="s">
        <v>137</v>
      </c>
      <c r="DJ7" s="3" t="s">
        <v>167</v>
      </c>
      <c r="DK7" s="3" t="s">
        <v>137</v>
      </c>
      <c r="DL7" s="3" t="s">
        <v>138</v>
      </c>
      <c r="DM7" s="3" t="s">
        <v>137</v>
      </c>
      <c r="DN7" s="3" t="s">
        <v>137</v>
      </c>
      <c r="DO7" s="3" t="s">
        <v>137</v>
      </c>
      <c r="DP7" s="3" t="s">
        <v>138</v>
      </c>
      <c r="DQ7" s="3" t="s">
        <v>138</v>
      </c>
      <c r="DR7" s="3" t="s">
        <v>137</v>
      </c>
      <c r="DS7" s="3" t="s">
        <v>137</v>
      </c>
      <c r="DT7" s="3" t="s">
        <v>137</v>
      </c>
      <c r="DU7" s="3" t="s">
        <v>199</v>
      </c>
      <c r="DV7" s="3" t="s">
        <v>155</v>
      </c>
      <c r="DW7" s="3" t="s">
        <v>155</v>
      </c>
      <c r="DX7" s="3" t="s">
        <v>113</v>
      </c>
      <c r="DY7" s="3" t="s">
        <v>165</v>
      </c>
      <c r="EA7" t="s">
        <v>2148</v>
      </c>
      <c r="EB7" t="s">
        <v>2027</v>
      </c>
      <c r="EC7" t="s">
        <v>2027</v>
      </c>
      <c r="ED7" t="s">
        <v>2027</v>
      </c>
      <c r="EE7" t="s">
        <v>2027</v>
      </c>
      <c r="EF7" t="s">
        <v>2027</v>
      </c>
      <c r="EG7" t="s">
        <v>2027</v>
      </c>
      <c r="EI7" s="14"/>
      <c r="EJ7" s="14"/>
    </row>
    <row r="8" spans="1:140" ht="12.75" x14ac:dyDescent="0.2">
      <c r="A8" s="2">
        <v>44059.847135671298</v>
      </c>
      <c r="B8" s="3" t="s">
        <v>200</v>
      </c>
      <c r="C8" s="22" t="s">
        <v>2027</v>
      </c>
      <c r="D8" s="22" t="s">
        <v>2027</v>
      </c>
      <c r="E8" s="22" t="s">
        <v>2148</v>
      </c>
      <c r="F8" s="22" t="s">
        <v>2027</v>
      </c>
      <c r="G8" s="22" t="s">
        <v>2027</v>
      </c>
      <c r="H8" s="3" t="s">
        <v>112</v>
      </c>
      <c r="I8" s="3" t="s">
        <v>113</v>
      </c>
      <c r="J8" s="3" t="s">
        <v>113</v>
      </c>
      <c r="K8" s="3" t="s">
        <v>113</v>
      </c>
      <c r="L8" s="3" t="s">
        <v>113</v>
      </c>
      <c r="N8" s="3" t="s">
        <v>112</v>
      </c>
      <c r="O8" s="3" t="s">
        <v>112</v>
      </c>
      <c r="P8" s="3" t="s">
        <v>113</v>
      </c>
      <c r="Q8" s="3" t="s">
        <v>113</v>
      </c>
      <c r="R8" s="3" t="s">
        <v>113</v>
      </c>
      <c r="S8" s="3" t="s">
        <v>113</v>
      </c>
      <c r="T8" s="3" t="s">
        <v>113</v>
      </c>
      <c r="V8" s="3" t="s">
        <v>112</v>
      </c>
      <c r="W8" s="3">
        <v>1985</v>
      </c>
      <c r="X8" s="3" t="s">
        <v>201</v>
      </c>
      <c r="Y8" s="3" t="s">
        <v>120</v>
      </c>
      <c r="Z8" s="3" t="s">
        <v>144</v>
      </c>
      <c r="AA8" s="3" t="s">
        <v>144</v>
      </c>
      <c r="AB8" s="3" t="s">
        <v>121</v>
      </c>
      <c r="AC8" s="3" t="s">
        <v>120</v>
      </c>
      <c r="AD8" s="3" t="s">
        <v>144</v>
      </c>
      <c r="AE8" s="3" t="s">
        <v>144</v>
      </c>
      <c r="AF8" s="3" t="s">
        <v>144</v>
      </c>
      <c r="AG8" s="3" t="s">
        <v>120</v>
      </c>
      <c r="AH8" s="3" t="s">
        <v>120</v>
      </c>
      <c r="AI8" s="3" t="s">
        <v>121</v>
      </c>
      <c r="AJ8" s="3" t="s">
        <v>121</v>
      </c>
      <c r="AK8" s="3" t="s">
        <v>202</v>
      </c>
      <c r="AL8" s="3" t="s">
        <v>123</v>
      </c>
      <c r="AM8" s="3" t="s">
        <v>123</v>
      </c>
      <c r="AN8" s="3" t="s">
        <v>123</v>
      </c>
      <c r="AO8" s="3" t="s">
        <v>123</v>
      </c>
      <c r="AP8" s="3" t="s">
        <v>123</v>
      </c>
      <c r="AQ8" s="3" t="s">
        <v>123</v>
      </c>
      <c r="AR8" s="3" t="s">
        <v>112</v>
      </c>
      <c r="AS8" s="3" t="s">
        <v>123</v>
      </c>
      <c r="AT8" s="3" t="s">
        <v>112</v>
      </c>
      <c r="AU8" s="3">
        <v>1</v>
      </c>
      <c r="AV8" s="3" t="str">
        <f t="shared" si="0"/>
        <v>DARCE</v>
      </c>
      <c r="AW8" s="3" t="s">
        <v>146</v>
      </c>
      <c r="AX8" s="3" t="s">
        <v>203</v>
      </c>
      <c r="AY8" s="3" t="s">
        <v>204</v>
      </c>
      <c r="AZ8" s="3" t="s">
        <v>127</v>
      </c>
      <c r="BA8" s="3" t="s">
        <v>112</v>
      </c>
      <c r="BB8" s="3" t="s">
        <v>112</v>
      </c>
      <c r="BC8" s="3" t="s">
        <v>205</v>
      </c>
      <c r="BE8" s="3" t="s">
        <v>206</v>
      </c>
      <c r="BF8" s="3" t="s">
        <v>112</v>
      </c>
      <c r="BG8" s="3" t="s">
        <v>207</v>
      </c>
      <c r="BH8" s="3" t="s">
        <v>112</v>
      </c>
      <c r="BI8" s="3" t="s">
        <v>112</v>
      </c>
      <c r="BJ8" s="3" t="s">
        <v>208</v>
      </c>
      <c r="BK8" s="3" t="s">
        <v>2027</v>
      </c>
      <c r="BL8" s="3" t="s">
        <v>2027</v>
      </c>
      <c r="BM8" s="3" t="s">
        <v>2027</v>
      </c>
      <c r="BN8" s="3" t="s">
        <v>2148</v>
      </c>
      <c r="BO8" s="3" t="s">
        <v>2027</v>
      </c>
      <c r="BP8" s="3" t="s">
        <v>2027</v>
      </c>
      <c r="BQ8" s="3" t="s">
        <v>2027</v>
      </c>
      <c r="BR8" s="3" t="s">
        <v>2027</v>
      </c>
      <c r="BS8" s="3">
        <v>1</v>
      </c>
      <c r="BT8" s="3">
        <v>2</v>
      </c>
      <c r="BU8" s="3">
        <v>2</v>
      </c>
      <c r="BV8" s="3">
        <v>1</v>
      </c>
      <c r="BW8" s="3">
        <v>1</v>
      </c>
      <c r="BX8" s="3">
        <v>1</v>
      </c>
      <c r="BY8" s="3">
        <v>1</v>
      </c>
      <c r="BZ8" s="3">
        <v>1</v>
      </c>
      <c r="CA8" s="3">
        <v>1</v>
      </c>
      <c r="CB8" s="3">
        <v>1</v>
      </c>
      <c r="CC8" s="3">
        <v>2</v>
      </c>
      <c r="CD8" s="3" t="s">
        <v>209</v>
      </c>
      <c r="CE8" s="3" t="s">
        <v>2148</v>
      </c>
      <c r="CF8" s="3" t="s">
        <v>2027</v>
      </c>
      <c r="CG8" s="3" t="s">
        <v>2027</v>
      </c>
      <c r="CH8" s="3" t="s">
        <v>2027</v>
      </c>
      <c r="CI8" s="3" t="s">
        <v>2027</v>
      </c>
      <c r="CJ8" s="3" t="s">
        <v>114</v>
      </c>
      <c r="CK8" s="3" t="s">
        <v>114</v>
      </c>
      <c r="CL8" s="3" t="s">
        <v>165</v>
      </c>
      <c r="CM8" s="3" t="s">
        <v>114</v>
      </c>
      <c r="CN8" s="3" t="s">
        <v>113</v>
      </c>
      <c r="CO8" s="3" t="s">
        <v>113</v>
      </c>
      <c r="CP8" s="3" t="s">
        <v>113</v>
      </c>
      <c r="CQ8" s="3" t="s">
        <v>114</v>
      </c>
      <c r="CR8" s="3" t="s">
        <v>210</v>
      </c>
      <c r="CS8" s="3" t="s">
        <v>134</v>
      </c>
      <c r="CT8" s="3" t="s">
        <v>135</v>
      </c>
      <c r="CU8" s="3" t="s">
        <v>136</v>
      </c>
      <c r="CV8" s="3" t="s">
        <v>134</v>
      </c>
      <c r="CW8" s="3" t="s">
        <v>134</v>
      </c>
      <c r="CX8" s="3" t="s">
        <v>135</v>
      </c>
      <c r="CY8" s="3" t="s">
        <v>136</v>
      </c>
      <c r="CZ8" s="3" t="s">
        <v>134</v>
      </c>
      <c r="DA8" s="3" t="s">
        <v>136</v>
      </c>
      <c r="DB8" s="3" t="s">
        <v>135</v>
      </c>
      <c r="DC8" s="3" t="s">
        <v>136</v>
      </c>
      <c r="DD8" s="3" t="s">
        <v>134</v>
      </c>
      <c r="DE8" s="3" t="s">
        <v>134</v>
      </c>
      <c r="DF8" s="3" t="s">
        <v>134</v>
      </c>
      <c r="DG8" s="3" t="s">
        <v>137</v>
      </c>
      <c r="DH8" s="3" t="s">
        <v>137</v>
      </c>
      <c r="DI8" s="3" t="s">
        <v>137</v>
      </c>
      <c r="DJ8" s="3" t="s">
        <v>137</v>
      </c>
      <c r="DK8" s="3" t="s">
        <v>137</v>
      </c>
      <c r="DL8" s="3" t="s">
        <v>155</v>
      </c>
      <c r="DM8" s="3" t="s">
        <v>137</v>
      </c>
      <c r="DN8" s="3" t="s">
        <v>137</v>
      </c>
      <c r="DO8" s="3" t="s">
        <v>155</v>
      </c>
      <c r="DP8" s="3" t="s">
        <v>138</v>
      </c>
      <c r="DQ8" s="3" t="s">
        <v>137</v>
      </c>
      <c r="DR8" s="3" t="s">
        <v>137</v>
      </c>
      <c r="DS8" s="3" t="s">
        <v>137</v>
      </c>
      <c r="DT8" s="3" t="s">
        <v>137</v>
      </c>
      <c r="DV8" s="3" t="s">
        <v>155</v>
      </c>
      <c r="DW8" s="3" t="s">
        <v>155</v>
      </c>
      <c r="DX8" s="3" t="s">
        <v>113</v>
      </c>
      <c r="DY8" s="3" t="s">
        <v>155</v>
      </c>
      <c r="EA8" t="s">
        <v>2148</v>
      </c>
      <c r="EB8" t="s">
        <v>2027</v>
      </c>
      <c r="EC8" t="s">
        <v>2027</v>
      </c>
      <c r="ED8" t="s">
        <v>2027</v>
      </c>
      <c r="EE8" t="s">
        <v>2027</v>
      </c>
      <c r="EF8" t="s">
        <v>2027</v>
      </c>
      <c r="EG8" t="s">
        <v>2027</v>
      </c>
      <c r="EI8" s="14"/>
      <c r="EJ8" s="14"/>
    </row>
    <row r="9" spans="1:140" ht="12.75" x14ac:dyDescent="0.2">
      <c r="A9" s="2">
        <v>44059.859454641206</v>
      </c>
      <c r="B9" s="3" t="s">
        <v>211</v>
      </c>
      <c r="C9" s="22" t="s">
        <v>2148</v>
      </c>
      <c r="D9" s="22" t="s">
        <v>2148</v>
      </c>
      <c r="E9" s="22" t="s">
        <v>2148</v>
      </c>
      <c r="F9" s="22" t="s">
        <v>2027</v>
      </c>
      <c r="G9" s="22" t="s">
        <v>2148</v>
      </c>
      <c r="H9" s="3" t="s">
        <v>123</v>
      </c>
      <c r="I9" s="3" t="s">
        <v>114</v>
      </c>
      <c r="J9" s="3" t="s">
        <v>115</v>
      </c>
      <c r="K9" s="3" t="s">
        <v>115</v>
      </c>
      <c r="L9" s="3" t="s">
        <v>113</v>
      </c>
      <c r="N9" s="3" t="s">
        <v>112</v>
      </c>
      <c r="O9" s="3" t="s">
        <v>112</v>
      </c>
      <c r="P9" s="3" t="s">
        <v>114</v>
      </c>
      <c r="Q9" s="3" t="s">
        <v>114</v>
      </c>
      <c r="R9" s="3" t="s">
        <v>115</v>
      </c>
      <c r="S9" s="3" t="s">
        <v>115</v>
      </c>
      <c r="T9" s="3" t="s">
        <v>114</v>
      </c>
      <c r="V9" s="3" t="s">
        <v>112</v>
      </c>
      <c r="W9" s="3">
        <v>2016</v>
      </c>
      <c r="X9" s="3" t="s">
        <v>212</v>
      </c>
      <c r="Y9" s="3" t="s">
        <v>120</v>
      </c>
      <c r="Z9" s="3" t="s">
        <v>121</v>
      </c>
      <c r="AA9" s="3" t="s">
        <v>144</v>
      </c>
      <c r="AB9" s="3" t="s">
        <v>121</v>
      </c>
      <c r="AC9" s="3" t="s">
        <v>121</v>
      </c>
      <c r="AD9" s="3" t="s">
        <v>144</v>
      </c>
      <c r="AE9" s="3" t="s">
        <v>144</v>
      </c>
      <c r="AF9" s="3" t="s">
        <v>144</v>
      </c>
      <c r="AG9" s="3" t="s">
        <v>121</v>
      </c>
      <c r="AH9" s="3" t="s">
        <v>144</v>
      </c>
      <c r="AI9" s="3" t="s">
        <v>121</v>
      </c>
      <c r="AJ9" s="3" t="s">
        <v>121</v>
      </c>
      <c r="AL9" s="3" t="s">
        <v>112</v>
      </c>
      <c r="AM9" s="3" t="s">
        <v>112</v>
      </c>
      <c r="AN9" s="3" t="s">
        <v>123</v>
      </c>
      <c r="AO9" s="3" t="s">
        <v>123</v>
      </c>
      <c r="AP9" s="3" t="s">
        <v>123</v>
      </c>
      <c r="AQ9" s="3" t="s">
        <v>112</v>
      </c>
      <c r="AR9" s="3" t="s">
        <v>123</v>
      </c>
      <c r="AS9" s="3" t="s">
        <v>123</v>
      </c>
      <c r="AT9" s="3" t="s">
        <v>123</v>
      </c>
      <c r="AU9" s="3">
        <v>1</v>
      </c>
      <c r="AV9" s="3" t="str">
        <f t="shared" si="0"/>
        <v>DOBROVOLNIK</v>
      </c>
      <c r="AW9" s="3" t="s">
        <v>146</v>
      </c>
      <c r="AX9" s="3" t="s">
        <v>125</v>
      </c>
      <c r="AY9" s="3" t="s">
        <v>126</v>
      </c>
      <c r="AZ9" s="3" t="s">
        <v>213</v>
      </c>
      <c r="BA9" s="3" t="s">
        <v>123</v>
      </c>
      <c r="BB9" s="3" t="s">
        <v>112</v>
      </c>
      <c r="BC9" s="3" t="s">
        <v>214</v>
      </c>
      <c r="BE9" s="3" t="s">
        <v>215</v>
      </c>
      <c r="BF9" s="3" t="s">
        <v>123</v>
      </c>
      <c r="BH9" s="3" t="s">
        <v>112</v>
      </c>
      <c r="BI9" s="3" t="s">
        <v>112</v>
      </c>
      <c r="BJ9" s="3" t="s">
        <v>216</v>
      </c>
      <c r="BK9" s="3" t="s">
        <v>2027</v>
      </c>
      <c r="BL9" s="3" t="s">
        <v>2027</v>
      </c>
      <c r="BM9" s="3" t="s">
        <v>2148</v>
      </c>
      <c r="BN9" s="3" t="s">
        <v>2027</v>
      </c>
      <c r="BO9" s="3" t="s">
        <v>2027</v>
      </c>
      <c r="BP9" s="3" t="s">
        <v>2148</v>
      </c>
      <c r="BQ9" s="3" t="s">
        <v>2027</v>
      </c>
      <c r="BR9" s="3" t="s">
        <v>2027</v>
      </c>
      <c r="CD9" s="3" t="s">
        <v>217</v>
      </c>
      <c r="CE9" s="3" t="s">
        <v>2148</v>
      </c>
      <c r="CF9" s="3" t="s">
        <v>2027</v>
      </c>
      <c r="CG9" s="3" t="s">
        <v>2027</v>
      </c>
      <c r="CH9" s="3" t="s">
        <v>2148</v>
      </c>
      <c r="CI9" s="3" t="s">
        <v>2027</v>
      </c>
      <c r="CJ9" s="3" t="s">
        <v>114</v>
      </c>
      <c r="CK9" s="3" t="s">
        <v>165</v>
      </c>
      <c r="CP9" s="3" t="s">
        <v>114</v>
      </c>
      <c r="CR9" s="3" t="s">
        <v>218</v>
      </c>
      <c r="CS9" s="3" t="s">
        <v>136</v>
      </c>
      <c r="CT9" s="3" t="s">
        <v>135</v>
      </c>
      <c r="CU9" s="3" t="s">
        <v>134</v>
      </c>
      <c r="CV9" s="3" t="s">
        <v>136</v>
      </c>
      <c r="CW9" s="3" t="s">
        <v>136</v>
      </c>
      <c r="CX9" s="3" t="s">
        <v>155</v>
      </c>
      <c r="CY9" s="3" t="s">
        <v>136</v>
      </c>
      <c r="CZ9" s="3" t="s">
        <v>136</v>
      </c>
      <c r="DA9" s="3" t="s">
        <v>155</v>
      </c>
      <c r="DB9" s="3" t="s">
        <v>155</v>
      </c>
      <c r="DC9" s="3" t="s">
        <v>155</v>
      </c>
      <c r="DD9" s="3" t="s">
        <v>136</v>
      </c>
      <c r="DE9" s="3" t="s">
        <v>155</v>
      </c>
      <c r="DF9" s="3" t="s">
        <v>134</v>
      </c>
      <c r="DG9" s="3" t="s">
        <v>137</v>
      </c>
      <c r="DH9" s="3" t="s">
        <v>137</v>
      </c>
      <c r="DI9" s="3" t="s">
        <v>137</v>
      </c>
      <c r="DJ9" s="3" t="s">
        <v>137</v>
      </c>
      <c r="DK9" s="3" t="s">
        <v>137</v>
      </c>
      <c r="DL9" s="3" t="s">
        <v>155</v>
      </c>
      <c r="DM9" s="3" t="s">
        <v>137</v>
      </c>
      <c r="DN9" s="3" t="s">
        <v>155</v>
      </c>
      <c r="DO9" s="3" t="s">
        <v>137</v>
      </c>
      <c r="DP9" s="3" t="s">
        <v>155</v>
      </c>
      <c r="DQ9" s="3" t="s">
        <v>155</v>
      </c>
      <c r="DR9" s="3" t="s">
        <v>155</v>
      </c>
      <c r="DS9" s="3" t="s">
        <v>155</v>
      </c>
      <c r="DT9" s="3" t="s">
        <v>155</v>
      </c>
      <c r="DV9" s="3" t="s">
        <v>155</v>
      </c>
      <c r="DW9" s="3" t="s">
        <v>155</v>
      </c>
      <c r="DX9" s="3" t="s">
        <v>155</v>
      </c>
      <c r="DY9" s="3" t="s">
        <v>155</v>
      </c>
      <c r="EA9" t="s">
        <v>2148</v>
      </c>
      <c r="EB9" t="s">
        <v>2148</v>
      </c>
      <c r="EC9" t="s">
        <v>2148</v>
      </c>
      <c r="ED9" t="s">
        <v>2027</v>
      </c>
      <c r="EE9" t="s">
        <v>2027</v>
      </c>
      <c r="EF9" t="s">
        <v>2027</v>
      </c>
      <c r="EG9" t="s">
        <v>2027</v>
      </c>
      <c r="EI9" s="14"/>
      <c r="EJ9" s="14"/>
    </row>
    <row r="10" spans="1:140" ht="12.75" x14ac:dyDescent="0.2">
      <c r="A10" s="2">
        <v>44059.862372372685</v>
      </c>
      <c r="B10" s="3" t="s">
        <v>219</v>
      </c>
      <c r="C10" s="22" t="s">
        <v>2027</v>
      </c>
      <c r="D10" s="22" t="s">
        <v>2027</v>
      </c>
      <c r="E10" s="22" t="s">
        <v>2027</v>
      </c>
      <c r="F10" s="22" t="s">
        <v>2027</v>
      </c>
      <c r="G10" s="22" t="s">
        <v>2027</v>
      </c>
      <c r="H10" s="3" t="s">
        <v>112</v>
      </c>
      <c r="I10" s="3" t="s">
        <v>115</v>
      </c>
      <c r="J10" s="3" t="s">
        <v>117</v>
      </c>
      <c r="K10" s="3" t="s">
        <v>117</v>
      </c>
      <c r="L10" s="3" t="s">
        <v>113</v>
      </c>
      <c r="N10" s="3" t="s">
        <v>123</v>
      </c>
      <c r="O10" s="3" t="s">
        <v>112</v>
      </c>
      <c r="P10" s="3" t="s">
        <v>114</v>
      </c>
      <c r="Q10" s="3" t="s">
        <v>115</v>
      </c>
      <c r="R10" s="3" t="s">
        <v>115</v>
      </c>
      <c r="S10" s="3" t="s">
        <v>115</v>
      </c>
      <c r="T10" s="3" t="s">
        <v>114</v>
      </c>
      <c r="V10" s="3" t="s">
        <v>123</v>
      </c>
      <c r="W10" s="3">
        <v>1990</v>
      </c>
      <c r="X10" s="3" t="s">
        <v>220</v>
      </c>
      <c r="Y10" s="3" t="s">
        <v>120</v>
      </c>
      <c r="Z10" s="3" t="s">
        <v>121</v>
      </c>
      <c r="AA10" s="3" t="s">
        <v>120</v>
      </c>
      <c r="AB10" s="3" t="s">
        <v>120</v>
      </c>
      <c r="AC10" s="3" t="s">
        <v>120</v>
      </c>
      <c r="AD10" s="3" t="s">
        <v>121</v>
      </c>
      <c r="AE10" s="3" t="s">
        <v>144</v>
      </c>
      <c r="AF10" s="3" t="s">
        <v>144</v>
      </c>
      <c r="AG10" s="3" t="s">
        <v>120</v>
      </c>
      <c r="AH10" s="3" t="s">
        <v>144</v>
      </c>
      <c r="AI10" s="3" t="s">
        <v>120</v>
      </c>
      <c r="AJ10" s="3" t="s">
        <v>121</v>
      </c>
      <c r="AL10" s="3" t="s">
        <v>112</v>
      </c>
      <c r="AM10" s="3" t="s">
        <v>123</v>
      </c>
      <c r="AN10" s="3" t="s">
        <v>123</v>
      </c>
      <c r="AO10" s="3" t="s">
        <v>112</v>
      </c>
      <c r="AP10" s="3" t="s">
        <v>123</v>
      </c>
      <c r="AQ10" s="3" t="s">
        <v>112</v>
      </c>
      <c r="AR10" s="3" t="s">
        <v>123</v>
      </c>
      <c r="AS10" s="3" t="s">
        <v>123</v>
      </c>
      <c r="AT10" s="3" t="s">
        <v>123</v>
      </c>
      <c r="AU10" s="3">
        <v>1</v>
      </c>
      <c r="AV10" s="3" t="str">
        <f t="shared" si="0"/>
        <v>DOBROVOLNIK</v>
      </c>
      <c r="AW10" s="3" t="s">
        <v>124</v>
      </c>
      <c r="AX10" s="3" t="s">
        <v>171</v>
      </c>
      <c r="AY10" s="3" t="s">
        <v>204</v>
      </c>
      <c r="AZ10" s="3" t="s">
        <v>221</v>
      </c>
      <c r="BA10" s="3" t="s">
        <v>112</v>
      </c>
      <c r="BB10" s="3" t="s">
        <v>112</v>
      </c>
      <c r="BC10" s="3" t="s">
        <v>222</v>
      </c>
      <c r="BF10" s="3" t="s">
        <v>112</v>
      </c>
      <c r="BH10" s="3" t="s">
        <v>123</v>
      </c>
      <c r="BI10" s="3" t="s">
        <v>123</v>
      </c>
      <c r="BJ10" s="3" t="s">
        <v>223</v>
      </c>
      <c r="BK10" s="3" t="s">
        <v>2027</v>
      </c>
      <c r="BL10" s="3" t="s">
        <v>2027</v>
      </c>
      <c r="BM10" s="3" t="s">
        <v>2148</v>
      </c>
      <c r="BN10" s="3" t="s">
        <v>2027</v>
      </c>
      <c r="BO10" s="3" t="s">
        <v>2027</v>
      </c>
      <c r="BP10" s="3" t="s">
        <v>2027</v>
      </c>
      <c r="BQ10" s="3" t="s">
        <v>2148</v>
      </c>
      <c r="BR10" s="3" t="s">
        <v>2027</v>
      </c>
      <c r="BS10" s="3">
        <v>2</v>
      </c>
      <c r="BT10" s="3">
        <v>2</v>
      </c>
      <c r="BU10" s="3">
        <v>3</v>
      </c>
      <c r="BV10" s="3">
        <v>4</v>
      </c>
      <c r="BW10" s="3">
        <v>4</v>
      </c>
      <c r="BX10" s="3">
        <v>2</v>
      </c>
      <c r="BY10" s="3">
        <v>1</v>
      </c>
      <c r="BZ10" s="3">
        <v>1</v>
      </c>
      <c r="CA10" s="3">
        <v>2</v>
      </c>
      <c r="CB10" s="3">
        <v>4</v>
      </c>
      <c r="CC10" s="3">
        <v>2</v>
      </c>
      <c r="CD10" s="3" t="s">
        <v>224</v>
      </c>
      <c r="CE10" s="3" t="s">
        <v>2027</v>
      </c>
      <c r="CF10" s="3" t="s">
        <v>2027</v>
      </c>
      <c r="CG10" s="3" t="s">
        <v>2148</v>
      </c>
      <c r="CH10" s="3" t="s">
        <v>2148</v>
      </c>
      <c r="CI10" s="3" t="s">
        <v>2027</v>
      </c>
      <c r="CJ10" s="3" t="s">
        <v>113</v>
      </c>
      <c r="CK10" s="3" t="s">
        <v>114</v>
      </c>
      <c r="CL10" s="3" t="s">
        <v>165</v>
      </c>
      <c r="CM10" s="3" t="s">
        <v>169</v>
      </c>
      <c r="CN10" s="3" t="s">
        <v>165</v>
      </c>
      <c r="CO10" s="3" t="s">
        <v>114</v>
      </c>
      <c r="CP10" s="3" t="s">
        <v>114</v>
      </c>
      <c r="CQ10" s="3" t="s">
        <v>165</v>
      </c>
      <c r="CR10" s="3" t="s">
        <v>225</v>
      </c>
      <c r="CS10" s="3" t="s">
        <v>134</v>
      </c>
      <c r="CT10" s="3" t="s">
        <v>134</v>
      </c>
      <c r="CU10" s="3" t="s">
        <v>136</v>
      </c>
      <c r="CV10" s="3" t="s">
        <v>136</v>
      </c>
      <c r="CW10" s="3" t="s">
        <v>134</v>
      </c>
      <c r="CX10" s="3" t="s">
        <v>155</v>
      </c>
      <c r="CY10" s="3" t="s">
        <v>134</v>
      </c>
      <c r="DB10" s="3" t="s">
        <v>136</v>
      </c>
      <c r="DC10" s="3" t="s">
        <v>155</v>
      </c>
      <c r="DD10" s="3" t="s">
        <v>136</v>
      </c>
      <c r="DE10" s="3" t="s">
        <v>134</v>
      </c>
      <c r="DF10" s="3" t="s">
        <v>134</v>
      </c>
      <c r="DG10" s="3" t="s">
        <v>137</v>
      </c>
      <c r="DH10" s="3" t="s">
        <v>137</v>
      </c>
      <c r="DI10" s="3" t="s">
        <v>155</v>
      </c>
      <c r="DJ10" s="3" t="s">
        <v>155</v>
      </c>
      <c r="DK10" s="3" t="s">
        <v>137</v>
      </c>
      <c r="DL10" s="3" t="s">
        <v>155</v>
      </c>
      <c r="DM10" s="3" t="s">
        <v>137</v>
      </c>
      <c r="DN10" s="3" t="s">
        <v>155</v>
      </c>
      <c r="DO10" s="3" t="s">
        <v>155</v>
      </c>
      <c r="DP10" s="3" t="s">
        <v>138</v>
      </c>
      <c r="DR10" s="3" t="s">
        <v>137</v>
      </c>
      <c r="DS10" s="3" t="s">
        <v>155</v>
      </c>
      <c r="DT10" s="3" t="s">
        <v>155</v>
      </c>
      <c r="DV10" s="3" t="s">
        <v>165</v>
      </c>
      <c r="DW10" s="3" t="s">
        <v>117</v>
      </c>
      <c r="DX10" s="3" t="s">
        <v>155</v>
      </c>
      <c r="DY10" s="3" t="s">
        <v>165</v>
      </c>
      <c r="DZ10" s="3" t="s">
        <v>226</v>
      </c>
      <c r="EA10" t="s">
        <v>2027</v>
      </c>
      <c r="EB10" t="s">
        <v>2027</v>
      </c>
      <c r="EC10" t="s">
        <v>2027</v>
      </c>
      <c r="ED10" t="s">
        <v>2027</v>
      </c>
      <c r="EE10" t="s">
        <v>2027</v>
      </c>
      <c r="EF10" t="s">
        <v>2027</v>
      </c>
      <c r="EG10" t="s">
        <v>2148</v>
      </c>
    </row>
    <row r="11" spans="1:140" ht="12.75" x14ac:dyDescent="0.2">
      <c r="A11" s="2">
        <v>44059.863272974537</v>
      </c>
      <c r="B11" s="3" t="s">
        <v>200</v>
      </c>
      <c r="C11" s="22" t="s">
        <v>2027</v>
      </c>
      <c r="D11" s="22" t="s">
        <v>2027</v>
      </c>
      <c r="E11" s="22" t="s">
        <v>2148</v>
      </c>
      <c r="F11" s="22" t="s">
        <v>2027</v>
      </c>
      <c r="G11" s="22" t="s">
        <v>2027</v>
      </c>
      <c r="H11" s="3" t="s">
        <v>123</v>
      </c>
      <c r="I11" s="3" t="s">
        <v>113</v>
      </c>
      <c r="J11" s="3" t="s">
        <v>115</v>
      </c>
      <c r="K11" s="3" t="s">
        <v>113</v>
      </c>
      <c r="L11" s="3" t="s">
        <v>113</v>
      </c>
      <c r="M11" s="3" t="s">
        <v>227</v>
      </c>
      <c r="N11" s="3" t="s">
        <v>112</v>
      </c>
      <c r="O11" s="3" t="s">
        <v>112</v>
      </c>
      <c r="P11" s="3" t="s">
        <v>114</v>
      </c>
      <c r="Q11" s="3" t="s">
        <v>113</v>
      </c>
      <c r="R11" s="3" t="s">
        <v>115</v>
      </c>
      <c r="S11" s="3" t="s">
        <v>113</v>
      </c>
      <c r="T11" s="3" t="s">
        <v>114</v>
      </c>
      <c r="U11" s="3" t="s">
        <v>228</v>
      </c>
      <c r="V11" s="3" t="s">
        <v>112</v>
      </c>
      <c r="W11" s="3">
        <v>2010</v>
      </c>
      <c r="X11" s="3" t="s">
        <v>229</v>
      </c>
      <c r="Y11" s="3" t="s">
        <v>120</v>
      </c>
      <c r="Z11" s="3" t="s">
        <v>120</v>
      </c>
      <c r="AA11" s="3" t="s">
        <v>121</v>
      </c>
      <c r="AB11" s="3" t="s">
        <v>120</v>
      </c>
      <c r="AC11" s="3" t="s">
        <v>121</v>
      </c>
      <c r="AD11" s="3" t="s">
        <v>121</v>
      </c>
      <c r="AE11" s="3" t="s">
        <v>121</v>
      </c>
      <c r="AF11" s="3" t="s">
        <v>144</v>
      </c>
      <c r="AG11" s="3" t="s">
        <v>121</v>
      </c>
      <c r="AH11" s="3" t="s">
        <v>121</v>
      </c>
      <c r="AI11" s="3" t="s">
        <v>121</v>
      </c>
      <c r="AJ11" s="3" t="s">
        <v>120</v>
      </c>
      <c r="AK11" s="3" t="s">
        <v>230</v>
      </c>
      <c r="AL11" s="3" t="s">
        <v>123</v>
      </c>
      <c r="AM11" s="3" t="s">
        <v>123</v>
      </c>
      <c r="AN11" s="3" t="s">
        <v>112</v>
      </c>
      <c r="AO11" s="3" t="s">
        <v>123</v>
      </c>
      <c r="AP11" s="3" t="s">
        <v>112</v>
      </c>
      <c r="AQ11" s="3" t="s">
        <v>123</v>
      </c>
      <c r="AR11" s="3" t="s">
        <v>112</v>
      </c>
      <c r="AS11" s="3" t="s">
        <v>123</v>
      </c>
      <c r="AT11" s="3" t="s">
        <v>123</v>
      </c>
      <c r="AU11" s="3">
        <v>1</v>
      </c>
      <c r="AV11" s="3" t="str">
        <f t="shared" si="0"/>
        <v>DOBROVOLNIK</v>
      </c>
      <c r="AW11" s="3" t="s">
        <v>124</v>
      </c>
      <c r="AX11" s="3" t="s">
        <v>147</v>
      </c>
      <c r="AY11" s="3" t="s">
        <v>204</v>
      </c>
      <c r="AZ11" s="3" t="s">
        <v>231</v>
      </c>
      <c r="BA11" s="3" t="s">
        <v>112</v>
      </c>
      <c r="BB11" s="3" t="s">
        <v>112</v>
      </c>
      <c r="BC11" s="3" t="s">
        <v>232</v>
      </c>
      <c r="BE11" s="3" t="s">
        <v>233</v>
      </c>
      <c r="BF11" s="3" t="s">
        <v>112</v>
      </c>
      <c r="BG11" s="3" t="s">
        <v>234</v>
      </c>
      <c r="BH11" s="3" t="s">
        <v>123</v>
      </c>
      <c r="BI11" s="3" t="s">
        <v>123</v>
      </c>
      <c r="BJ11" s="3" t="s">
        <v>235</v>
      </c>
      <c r="BK11" s="3" t="s">
        <v>2148</v>
      </c>
      <c r="BL11" s="3" t="s">
        <v>2027</v>
      </c>
      <c r="BM11" s="3" t="s">
        <v>2148</v>
      </c>
      <c r="BN11" s="3" t="s">
        <v>2148</v>
      </c>
      <c r="BO11" s="3" t="s">
        <v>2027</v>
      </c>
      <c r="BP11" s="3" t="s">
        <v>2148</v>
      </c>
      <c r="BQ11" s="3" t="s">
        <v>2027</v>
      </c>
      <c r="BR11" s="3" t="s">
        <v>2027</v>
      </c>
      <c r="BS11" s="3">
        <v>2</v>
      </c>
      <c r="BT11" s="3">
        <v>3</v>
      </c>
      <c r="BU11" s="3">
        <v>4</v>
      </c>
      <c r="BV11" s="3">
        <v>2</v>
      </c>
      <c r="BX11" s="3">
        <v>3</v>
      </c>
      <c r="BY11" s="3">
        <v>2</v>
      </c>
      <c r="BZ11" s="3">
        <v>1</v>
      </c>
      <c r="CA11" s="3">
        <v>3</v>
      </c>
      <c r="CB11" s="3">
        <v>2</v>
      </c>
      <c r="CC11" s="3">
        <v>2</v>
      </c>
      <c r="CD11" s="3" t="s">
        <v>236</v>
      </c>
      <c r="CE11" s="3" t="s">
        <v>2027</v>
      </c>
      <c r="CF11" s="3" t="s">
        <v>2027</v>
      </c>
      <c r="CG11" s="3" t="s">
        <v>2148</v>
      </c>
      <c r="CH11" s="3" t="s">
        <v>2027</v>
      </c>
      <c r="CI11" s="3" t="s">
        <v>2027</v>
      </c>
      <c r="CJ11" s="3" t="s">
        <v>114</v>
      </c>
      <c r="CK11" s="3" t="s">
        <v>114</v>
      </c>
      <c r="CL11" s="3" t="s">
        <v>114</v>
      </c>
      <c r="CM11" s="3" t="s">
        <v>165</v>
      </c>
      <c r="CN11" s="3" t="s">
        <v>165</v>
      </c>
      <c r="CO11" s="3" t="s">
        <v>165</v>
      </c>
      <c r="CP11" s="3" t="s">
        <v>114</v>
      </c>
      <c r="CQ11" s="3" t="s">
        <v>114</v>
      </c>
      <c r="CR11" s="3" t="s">
        <v>237</v>
      </c>
      <c r="CS11" s="3" t="s">
        <v>134</v>
      </c>
      <c r="CT11" s="3" t="s">
        <v>135</v>
      </c>
      <c r="CU11" s="3" t="s">
        <v>135</v>
      </c>
      <c r="CV11" s="3" t="s">
        <v>136</v>
      </c>
      <c r="CW11" s="3" t="s">
        <v>134</v>
      </c>
      <c r="CX11" s="3" t="s">
        <v>136</v>
      </c>
      <c r="CY11" s="3" t="s">
        <v>136</v>
      </c>
      <c r="CZ11" s="3" t="s">
        <v>136</v>
      </c>
      <c r="DA11" s="3" t="s">
        <v>135</v>
      </c>
      <c r="DB11" s="3" t="s">
        <v>155</v>
      </c>
      <c r="DC11" s="3" t="s">
        <v>155</v>
      </c>
      <c r="DD11" s="3" t="s">
        <v>135</v>
      </c>
      <c r="DE11" s="3" t="s">
        <v>134</v>
      </c>
      <c r="DF11" s="3" t="s">
        <v>136</v>
      </c>
      <c r="DG11" s="3" t="s">
        <v>137</v>
      </c>
      <c r="DH11" s="3" t="s">
        <v>137</v>
      </c>
      <c r="DI11" s="3" t="s">
        <v>137</v>
      </c>
      <c r="DJ11" s="3" t="s">
        <v>137</v>
      </c>
      <c r="DK11" s="3" t="s">
        <v>137</v>
      </c>
      <c r="DL11" s="3" t="s">
        <v>138</v>
      </c>
      <c r="DM11" s="3" t="s">
        <v>137</v>
      </c>
      <c r="DN11" s="3" t="s">
        <v>137</v>
      </c>
      <c r="DO11" s="3" t="s">
        <v>137</v>
      </c>
      <c r="DP11" s="3" t="s">
        <v>138</v>
      </c>
      <c r="DQ11" s="3" t="s">
        <v>137</v>
      </c>
      <c r="DR11" s="3" t="s">
        <v>137</v>
      </c>
      <c r="DS11" s="3" t="s">
        <v>137</v>
      </c>
      <c r="DT11" s="3" t="s">
        <v>137</v>
      </c>
      <c r="DV11" s="3" t="s">
        <v>155</v>
      </c>
      <c r="DW11" s="3" t="s">
        <v>155</v>
      </c>
      <c r="DX11" s="3" t="s">
        <v>114</v>
      </c>
      <c r="DY11" s="3" t="s">
        <v>155</v>
      </c>
      <c r="EA11" t="s">
        <v>2027</v>
      </c>
      <c r="EB11" t="s">
        <v>2027</v>
      </c>
      <c r="EC11" t="s">
        <v>2148</v>
      </c>
      <c r="ED11" t="s">
        <v>2027</v>
      </c>
      <c r="EE11" t="s">
        <v>2027</v>
      </c>
      <c r="EF11" t="s">
        <v>2027</v>
      </c>
      <c r="EG11" t="s">
        <v>2027</v>
      </c>
    </row>
    <row r="12" spans="1:140" ht="12.75" x14ac:dyDescent="0.2">
      <c r="A12" s="2">
        <v>44059.90559451389</v>
      </c>
      <c r="B12" s="3" t="s">
        <v>238</v>
      </c>
      <c r="C12" s="22" t="s">
        <v>2027</v>
      </c>
      <c r="D12" s="22" t="s">
        <v>2148</v>
      </c>
      <c r="E12" s="22" t="s">
        <v>2027</v>
      </c>
      <c r="F12" s="22" t="s">
        <v>2027</v>
      </c>
      <c r="G12" s="22" t="s">
        <v>2027</v>
      </c>
      <c r="H12" s="3" t="s">
        <v>123</v>
      </c>
      <c r="I12" s="3" t="s">
        <v>115</v>
      </c>
      <c r="J12" s="3" t="s">
        <v>114</v>
      </c>
      <c r="K12" s="3" t="s">
        <v>114</v>
      </c>
      <c r="L12" s="3" t="s">
        <v>113</v>
      </c>
      <c r="M12" s="3" t="s">
        <v>239</v>
      </c>
      <c r="N12" s="3" t="s">
        <v>112</v>
      </c>
      <c r="O12" s="3" t="s">
        <v>112</v>
      </c>
      <c r="P12" s="3" t="s">
        <v>113</v>
      </c>
      <c r="Q12" s="3" t="s">
        <v>113</v>
      </c>
      <c r="R12" s="3" t="s">
        <v>114</v>
      </c>
      <c r="S12" s="3" t="s">
        <v>115</v>
      </c>
      <c r="T12" s="3" t="s">
        <v>113</v>
      </c>
      <c r="U12" s="3" t="s">
        <v>240</v>
      </c>
      <c r="V12" s="3" t="s">
        <v>112</v>
      </c>
      <c r="W12" s="3">
        <v>2013</v>
      </c>
      <c r="X12" s="3" t="s">
        <v>241</v>
      </c>
      <c r="Y12" s="3" t="s">
        <v>120</v>
      </c>
      <c r="Z12" s="3" t="s">
        <v>120</v>
      </c>
      <c r="AA12" s="3" t="s">
        <v>120</v>
      </c>
      <c r="AB12" s="3" t="s">
        <v>120</v>
      </c>
      <c r="AC12" s="3" t="s">
        <v>120</v>
      </c>
      <c r="AD12" s="3" t="s">
        <v>120</v>
      </c>
      <c r="AE12" s="3" t="s">
        <v>144</v>
      </c>
      <c r="AF12" s="3" t="s">
        <v>121</v>
      </c>
      <c r="AG12" s="3" t="s">
        <v>120</v>
      </c>
      <c r="AH12" s="3" t="s">
        <v>121</v>
      </c>
      <c r="AI12" s="3" t="s">
        <v>120</v>
      </c>
      <c r="AJ12" s="3" t="s">
        <v>120</v>
      </c>
      <c r="AK12" s="3" t="s">
        <v>242</v>
      </c>
      <c r="AL12" s="3" t="s">
        <v>112</v>
      </c>
      <c r="AO12" s="3" t="s">
        <v>112</v>
      </c>
      <c r="AQ12" s="3" t="s">
        <v>123</v>
      </c>
      <c r="AR12" s="3" t="s">
        <v>112</v>
      </c>
      <c r="AU12" s="3">
        <v>1</v>
      </c>
      <c r="AV12" s="3" t="str">
        <f t="shared" si="0"/>
        <v>DOBROVOLNIK</v>
      </c>
      <c r="AW12" s="3" t="s">
        <v>124</v>
      </c>
      <c r="AX12" s="3" t="s">
        <v>125</v>
      </c>
      <c r="AY12" s="3" t="s">
        <v>126</v>
      </c>
      <c r="AZ12" s="3" t="s">
        <v>127</v>
      </c>
      <c r="BA12" s="3" t="s">
        <v>112</v>
      </c>
      <c r="BB12" s="3" t="s">
        <v>112</v>
      </c>
      <c r="BC12" s="3" t="s">
        <v>243</v>
      </c>
      <c r="BE12" s="3" t="s">
        <v>244</v>
      </c>
      <c r="BF12" s="3" t="s">
        <v>112</v>
      </c>
      <c r="BG12" s="3" t="s">
        <v>245</v>
      </c>
      <c r="BH12" s="3" t="s">
        <v>112</v>
      </c>
      <c r="BI12" s="3" t="s">
        <v>112</v>
      </c>
      <c r="BJ12" s="3" t="s">
        <v>246</v>
      </c>
      <c r="BK12" s="3" t="s">
        <v>2027</v>
      </c>
      <c r="BL12" s="3" t="s">
        <v>2027</v>
      </c>
      <c r="BM12" s="3" t="s">
        <v>2027</v>
      </c>
      <c r="BN12" s="3" t="s">
        <v>2027</v>
      </c>
      <c r="BO12" s="3" t="s">
        <v>2027</v>
      </c>
      <c r="BP12" s="3" t="s">
        <v>2148</v>
      </c>
      <c r="BQ12" s="3" t="s">
        <v>2148</v>
      </c>
      <c r="BR12" s="3" t="s">
        <v>2027</v>
      </c>
      <c r="BS12" s="3">
        <v>5</v>
      </c>
      <c r="BT12" s="3">
        <v>5</v>
      </c>
      <c r="BU12" s="3">
        <v>5</v>
      </c>
      <c r="BV12" s="3">
        <v>5</v>
      </c>
      <c r="BW12" s="3">
        <v>5</v>
      </c>
      <c r="BX12" s="3">
        <v>5</v>
      </c>
      <c r="BY12" s="3">
        <v>5</v>
      </c>
      <c r="BZ12" s="3">
        <v>4</v>
      </c>
      <c r="CA12" s="3">
        <v>5</v>
      </c>
      <c r="CB12" s="3">
        <v>3</v>
      </c>
      <c r="CC12" s="3">
        <v>5</v>
      </c>
      <c r="CD12" s="3" t="s">
        <v>209</v>
      </c>
      <c r="CE12" s="3" t="s">
        <v>2148</v>
      </c>
      <c r="CF12" s="3" t="s">
        <v>2027</v>
      </c>
      <c r="CG12" s="3" t="s">
        <v>2027</v>
      </c>
      <c r="CH12" s="3" t="s">
        <v>2027</v>
      </c>
      <c r="CI12" s="3" t="s">
        <v>2027</v>
      </c>
      <c r="CJ12" s="3" t="s">
        <v>113</v>
      </c>
      <c r="CK12" s="3" t="s">
        <v>165</v>
      </c>
      <c r="CL12" s="3" t="s">
        <v>114</v>
      </c>
      <c r="CM12" s="3" t="s">
        <v>114</v>
      </c>
      <c r="CN12" s="3" t="s">
        <v>114</v>
      </c>
      <c r="CO12" s="3" t="s">
        <v>165</v>
      </c>
      <c r="CP12" s="3" t="s">
        <v>113</v>
      </c>
      <c r="CQ12" s="3" t="s">
        <v>165</v>
      </c>
      <c r="CR12" s="3" t="s">
        <v>247</v>
      </c>
      <c r="CS12" s="3" t="s">
        <v>134</v>
      </c>
      <c r="CT12" s="3" t="s">
        <v>135</v>
      </c>
      <c r="CU12" s="3" t="s">
        <v>136</v>
      </c>
      <c r="CV12" s="3" t="s">
        <v>134</v>
      </c>
      <c r="CW12" s="3" t="s">
        <v>134</v>
      </c>
      <c r="CX12" s="3" t="s">
        <v>155</v>
      </c>
      <c r="CY12" s="3" t="s">
        <v>134</v>
      </c>
      <c r="CZ12" s="3" t="s">
        <v>136</v>
      </c>
      <c r="DA12" s="3" t="s">
        <v>135</v>
      </c>
      <c r="DB12" s="3" t="s">
        <v>155</v>
      </c>
      <c r="DC12" s="3" t="s">
        <v>136</v>
      </c>
      <c r="DD12" s="3" t="s">
        <v>136</v>
      </c>
      <c r="DE12" s="3" t="s">
        <v>134</v>
      </c>
      <c r="DF12" s="3" t="s">
        <v>134</v>
      </c>
      <c r="DG12" s="3" t="s">
        <v>138</v>
      </c>
      <c r="DH12" s="3" t="s">
        <v>137</v>
      </c>
      <c r="DI12" s="3" t="s">
        <v>138</v>
      </c>
      <c r="DJ12" s="3" t="s">
        <v>137</v>
      </c>
      <c r="DK12" s="3" t="s">
        <v>138</v>
      </c>
      <c r="DL12" s="3" t="s">
        <v>155</v>
      </c>
      <c r="DM12" s="3" t="s">
        <v>155</v>
      </c>
      <c r="DN12" s="3" t="s">
        <v>137</v>
      </c>
      <c r="DO12" s="3" t="s">
        <v>137</v>
      </c>
      <c r="DP12" s="3" t="s">
        <v>138</v>
      </c>
      <c r="DQ12" s="3" t="s">
        <v>138</v>
      </c>
      <c r="DR12" s="3" t="s">
        <v>137</v>
      </c>
      <c r="DS12" s="3" t="s">
        <v>137</v>
      </c>
      <c r="DT12" s="3" t="s">
        <v>137</v>
      </c>
      <c r="DV12" s="3" t="s">
        <v>155</v>
      </c>
      <c r="DW12" s="3" t="s">
        <v>117</v>
      </c>
      <c r="DX12" s="3" t="s">
        <v>113</v>
      </c>
      <c r="DY12" s="3" t="s">
        <v>165</v>
      </c>
      <c r="DZ12" s="3" t="s">
        <v>248</v>
      </c>
      <c r="EA12" t="s">
        <v>2148</v>
      </c>
      <c r="EB12" t="s">
        <v>2027</v>
      </c>
      <c r="EC12" t="s">
        <v>2027</v>
      </c>
      <c r="ED12" t="s">
        <v>2027</v>
      </c>
      <c r="EE12" t="s">
        <v>2027</v>
      </c>
      <c r="EF12" t="s">
        <v>2027</v>
      </c>
      <c r="EG12" t="s">
        <v>2027</v>
      </c>
    </row>
    <row r="13" spans="1:140" ht="12.75" x14ac:dyDescent="0.2">
      <c r="A13" s="2">
        <v>44059.958301574079</v>
      </c>
      <c r="B13" s="3" t="s">
        <v>249</v>
      </c>
      <c r="C13" s="22" t="s">
        <v>2027</v>
      </c>
      <c r="D13" s="22" t="s">
        <v>2148</v>
      </c>
      <c r="E13" s="22" t="s">
        <v>2148</v>
      </c>
      <c r="F13" s="22" t="s">
        <v>2027</v>
      </c>
      <c r="G13" s="22" t="s">
        <v>2148</v>
      </c>
      <c r="H13" s="3" t="s">
        <v>112</v>
      </c>
      <c r="I13" s="3" t="s">
        <v>114</v>
      </c>
      <c r="J13" s="3" t="s">
        <v>115</v>
      </c>
      <c r="K13" s="3" t="s">
        <v>114</v>
      </c>
      <c r="L13" s="3" t="s">
        <v>113</v>
      </c>
      <c r="N13" s="3" t="s">
        <v>112</v>
      </c>
      <c r="O13" s="3" t="s">
        <v>112</v>
      </c>
      <c r="P13" s="3" t="s">
        <v>113</v>
      </c>
      <c r="Q13" s="3" t="s">
        <v>113</v>
      </c>
      <c r="R13" s="3" t="s">
        <v>115</v>
      </c>
      <c r="S13" s="3" t="s">
        <v>114</v>
      </c>
      <c r="T13" s="3" t="s">
        <v>113</v>
      </c>
      <c r="U13" s="3" t="s">
        <v>250</v>
      </c>
      <c r="V13" s="3" t="s">
        <v>123</v>
      </c>
      <c r="W13" s="3">
        <v>2015</v>
      </c>
      <c r="X13" s="3" t="s">
        <v>251</v>
      </c>
      <c r="Y13" s="3" t="s">
        <v>120</v>
      </c>
      <c r="Z13" s="3" t="s">
        <v>120</v>
      </c>
      <c r="AA13" s="3" t="s">
        <v>120</v>
      </c>
      <c r="AB13" s="3" t="s">
        <v>120</v>
      </c>
      <c r="AC13" s="3" t="s">
        <v>120</v>
      </c>
      <c r="AD13" s="3" t="s">
        <v>144</v>
      </c>
      <c r="AE13" s="3" t="s">
        <v>121</v>
      </c>
      <c r="AF13" s="3" t="s">
        <v>120</v>
      </c>
      <c r="AG13" s="3" t="s">
        <v>120</v>
      </c>
      <c r="AH13" s="3" t="s">
        <v>121</v>
      </c>
      <c r="AI13" s="3" t="s">
        <v>121</v>
      </c>
      <c r="AJ13" s="3" t="s">
        <v>121</v>
      </c>
      <c r="AL13" s="3" t="s">
        <v>123</v>
      </c>
      <c r="AM13" s="3" t="s">
        <v>123</v>
      </c>
      <c r="AN13" s="3" t="s">
        <v>123</v>
      </c>
      <c r="AO13" s="3" t="s">
        <v>123</v>
      </c>
      <c r="AP13" s="3" t="s">
        <v>123</v>
      </c>
      <c r="AQ13" s="3" t="s">
        <v>123</v>
      </c>
      <c r="AR13" s="3" t="s">
        <v>112</v>
      </c>
      <c r="AS13" s="3" t="s">
        <v>123</v>
      </c>
      <c r="AT13" s="3" t="s">
        <v>123</v>
      </c>
      <c r="AU13" s="3">
        <v>1</v>
      </c>
      <c r="AV13" s="3" t="str">
        <f t="shared" si="0"/>
        <v>DARCE</v>
      </c>
      <c r="AW13" s="3" t="s">
        <v>146</v>
      </c>
      <c r="AX13" s="3" t="s">
        <v>147</v>
      </c>
      <c r="AY13" s="3" t="s">
        <v>126</v>
      </c>
      <c r="AZ13" s="3" t="s">
        <v>148</v>
      </c>
      <c r="BA13" s="3" t="s">
        <v>123</v>
      </c>
      <c r="BB13" s="3" t="s">
        <v>112</v>
      </c>
      <c r="BC13" s="3" t="s">
        <v>252</v>
      </c>
      <c r="BF13" s="3" t="s">
        <v>112</v>
      </c>
      <c r="BH13" s="3" t="s">
        <v>123</v>
      </c>
      <c r="BI13" s="3" t="s">
        <v>123</v>
      </c>
      <c r="BJ13" s="3" t="s">
        <v>253</v>
      </c>
      <c r="BK13" s="3" t="s">
        <v>2027</v>
      </c>
      <c r="BL13" s="3" t="s">
        <v>2027</v>
      </c>
      <c r="BM13" s="3" t="s">
        <v>2027</v>
      </c>
      <c r="BN13" s="3" t="s">
        <v>2027</v>
      </c>
      <c r="BO13" s="3" t="s">
        <v>2027</v>
      </c>
      <c r="BP13" s="3" t="s">
        <v>2148</v>
      </c>
      <c r="BQ13" s="3" t="s">
        <v>2148</v>
      </c>
      <c r="BR13" s="3" t="s">
        <v>2148</v>
      </c>
      <c r="BS13" s="3">
        <v>2</v>
      </c>
      <c r="BT13" s="3">
        <v>4</v>
      </c>
      <c r="BU13" s="3">
        <v>4</v>
      </c>
      <c r="BV13" s="3">
        <v>4</v>
      </c>
      <c r="BW13" s="3">
        <v>2</v>
      </c>
      <c r="BX13" s="3">
        <v>4</v>
      </c>
      <c r="BY13" s="3">
        <v>1</v>
      </c>
      <c r="BZ13" s="3">
        <v>1</v>
      </c>
      <c r="CA13" s="3">
        <v>3</v>
      </c>
      <c r="CB13" s="3">
        <v>1</v>
      </c>
      <c r="CC13" s="3">
        <v>4</v>
      </c>
      <c r="CD13" s="3" t="s">
        <v>209</v>
      </c>
      <c r="CE13" s="3" t="s">
        <v>2148</v>
      </c>
      <c r="CF13" s="3" t="s">
        <v>2027</v>
      </c>
      <c r="CG13" s="3" t="s">
        <v>2027</v>
      </c>
      <c r="CH13" s="3" t="s">
        <v>2027</v>
      </c>
      <c r="CI13" s="3" t="s">
        <v>2027</v>
      </c>
      <c r="CJ13" s="3" t="s">
        <v>113</v>
      </c>
      <c r="CK13" s="3" t="s">
        <v>165</v>
      </c>
      <c r="CL13" s="3" t="s">
        <v>114</v>
      </c>
      <c r="CN13" s="3" t="s">
        <v>114</v>
      </c>
      <c r="CO13" s="3" t="s">
        <v>165</v>
      </c>
      <c r="CP13" s="3" t="s">
        <v>113</v>
      </c>
      <c r="CQ13" s="3" t="s">
        <v>114</v>
      </c>
      <c r="CS13" s="3" t="s">
        <v>134</v>
      </c>
      <c r="CT13" s="3" t="s">
        <v>136</v>
      </c>
      <c r="CU13" s="3" t="s">
        <v>134</v>
      </c>
      <c r="CV13" s="3" t="s">
        <v>136</v>
      </c>
      <c r="CW13" s="3" t="s">
        <v>134</v>
      </c>
      <c r="CX13" s="3" t="s">
        <v>135</v>
      </c>
      <c r="CY13" s="3" t="s">
        <v>135</v>
      </c>
      <c r="CZ13" s="3" t="s">
        <v>135</v>
      </c>
      <c r="DA13" s="3" t="s">
        <v>135</v>
      </c>
      <c r="DB13" s="3" t="s">
        <v>135</v>
      </c>
      <c r="DC13" s="3" t="s">
        <v>135</v>
      </c>
      <c r="DD13" s="3" t="s">
        <v>136</v>
      </c>
      <c r="DE13" s="3" t="s">
        <v>134</v>
      </c>
      <c r="DF13" s="3" t="s">
        <v>136</v>
      </c>
      <c r="DG13" s="3" t="s">
        <v>138</v>
      </c>
      <c r="DH13" s="3" t="s">
        <v>137</v>
      </c>
      <c r="DI13" s="3" t="s">
        <v>138</v>
      </c>
      <c r="DJ13" s="3" t="s">
        <v>137</v>
      </c>
      <c r="DK13" s="3" t="s">
        <v>137</v>
      </c>
      <c r="DL13" s="3" t="s">
        <v>138</v>
      </c>
      <c r="DM13" s="3" t="s">
        <v>137</v>
      </c>
      <c r="DN13" s="3" t="s">
        <v>137</v>
      </c>
      <c r="DO13" s="3" t="s">
        <v>137</v>
      </c>
      <c r="DP13" s="3" t="s">
        <v>137</v>
      </c>
      <c r="DQ13" s="3" t="s">
        <v>137</v>
      </c>
      <c r="DR13" s="3" t="s">
        <v>137</v>
      </c>
      <c r="DS13" s="3" t="s">
        <v>138</v>
      </c>
      <c r="DT13" s="3" t="s">
        <v>137</v>
      </c>
      <c r="DV13" s="3" t="s">
        <v>155</v>
      </c>
      <c r="DW13" s="3" t="s">
        <v>155</v>
      </c>
      <c r="DX13" s="3" t="s">
        <v>114</v>
      </c>
      <c r="DY13" s="3" t="s">
        <v>155</v>
      </c>
      <c r="EA13" t="s">
        <v>2027</v>
      </c>
      <c r="EB13" t="s">
        <v>2027</v>
      </c>
      <c r="EC13" t="s">
        <v>2027</v>
      </c>
      <c r="ED13" t="s">
        <v>2027</v>
      </c>
      <c r="EE13" t="s">
        <v>2148</v>
      </c>
      <c r="EF13" t="s">
        <v>2027</v>
      </c>
      <c r="EG13" t="s">
        <v>2027</v>
      </c>
    </row>
    <row r="14" spans="1:140" ht="12.75" x14ac:dyDescent="0.2">
      <c r="A14" s="2">
        <v>44059.960220277775</v>
      </c>
      <c r="B14" s="3" t="s">
        <v>168</v>
      </c>
      <c r="C14" s="22" t="s">
        <v>2148</v>
      </c>
      <c r="D14" s="22" t="s">
        <v>2148</v>
      </c>
      <c r="E14" s="22" t="s">
        <v>2027</v>
      </c>
      <c r="F14" s="22" t="s">
        <v>2027</v>
      </c>
      <c r="G14" s="22" t="s">
        <v>2027</v>
      </c>
      <c r="H14" s="3" t="s">
        <v>123</v>
      </c>
      <c r="M14" s="3" t="s">
        <v>254</v>
      </c>
      <c r="N14" s="3" t="s">
        <v>123</v>
      </c>
      <c r="O14" s="3" t="s">
        <v>112</v>
      </c>
      <c r="P14" s="3" t="s">
        <v>114</v>
      </c>
      <c r="Q14" s="3" t="s">
        <v>114</v>
      </c>
      <c r="R14" s="3" t="s">
        <v>115</v>
      </c>
      <c r="T14" s="3" t="s">
        <v>114</v>
      </c>
      <c r="V14" s="3" t="s">
        <v>112</v>
      </c>
      <c r="W14" s="3">
        <v>1999</v>
      </c>
      <c r="X14" s="3" t="s">
        <v>255</v>
      </c>
      <c r="Y14" s="3" t="s">
        <v>120</v>
      </c>
      <c r="Z14" s="3" t="s">
        <v>121</v>
      </c>
      <c r="AA14" s="3" t="s">
        <v>144</v>
      </c>
      <c r="AB14" s="3" t="s">
        <v>144</v>
      </c>
      <c r="AC14" s="3" t="s">
        <v>120</v>
      </c>
      <c r="AD14" s="3" t="s">
        <v>144</v>
      </c>
      <c r="AE14" s="3" t="s">
        <v>144</v>
      </c>
      <c r="AF14" s="3" t="s">
        <v>144</v>
      </c>
      <c r="AG14" s="3" t="s">
        <v>121</v>
      </c>
      <c r="AH14" s="3" t="s">
        <v>121</v>
      </c>
      <c r="AI14" s="3" t="s">
        <v>121</v>
      </c>
      <c r="AJ14" s="3" t="s">
        <v>144</v>
      </c>
      <c r="AL14" s="3" t="s">
        <v>112</v>
      </c>
      <c r="AN14" s="3" t="s">
        <v>123</v>
      </c>
      <c r="AO14" s="3" t="s">
        <v>123</v>
      </c>
      <c r="AP14" s="3" t="s">
        <v>123</v>
      </c>
      <c r="AQ14" s="3" t="s">
        <v>112</v>
      </c>
      <c r="AR14" s="3" t="s">
        <v>123</v>
      </c>
      <c r="AS14" s="3" t="s">
        <v>123</v>
      </c>
      <c r="AT14" s="3" t="s">
        <v>123</v>
      </c>
      <c r="AU14" s="3">
        <v>1</v>
      </c>
      <c r="AV14" s="3" t="str">
        <f t="shared" si="0"/>
        <v>DOBROVOLNIK</v>
      </c>
      <c r="AW14" s="3" t="s">
        <v>146</v>
      </c>
      <c r="AX14" s="3" t="s">
        <v>171</v>
      </c>
      <c r="AY14" s="3" t="s">
        <v>126</v>
      </c>
      <c r="AZ14" s="3" t="s">
        <v>127</v>
      </c>
      <c r="BA14" s="3" t="s">
        <v>123</v>
      </c>
      <c r="BF14" s="3" t="s">
        <v>112</v>
      </c>
      <c r="BG14" s="3" t="s">
        <v>256</v>
      </c>
      <c r="BH14" s="3" t="s">
        <v>112</v>
      </c>
      <c r="BI14" s="3" t="s">
        <v>112</v>
      </c>
      <c r="BJ14" s="3" t="s">
        <v>253</v>
      </c>
      <c r="BK14" s="3" t="s">
        <v>2027</v>
      </c>
      <c r="BL14" s="3" t="s">
        <v>2027</v>
      </c>
      <c r="BM14" s="3" t="s">
        <v>2027</v>
      </c>
      <c r="BN14" s="3" t="s">
        <v>2027</v>
      </c>
      <c r="BO14" s="3" t="s">
        <v>2027</v>
      </c>
      <c r="BP14" s="3" t="s">
        <v>2148</v>
      </c>
      <c r="BQ14" s="3" t="s">
        <v>2148</v>
      </c>
      <c r="BR14" s="3" t="s">
        <v>2148</v>
      </c>
      <c r="BX14" s="3">
        <v>2</v>
      </c>
      <c r="CB14" s="3">
        <v>2</v>
      </c>
      <c r="CD14" s="3" t="s">
        <v>209</v>
      </c>
      <c r="CE14" s="3" t="s">
        <v>2148</v>
      </c>
      <c r="CF14" s="3" t="s">
        <v>2027</v>
      </c>
      <c r="CG14" s="3" t="s">
        <v>2027</v>
      </c>
      <c r="CH14" s="3" t="s">
        <v>2027</v>
      </c>
      <c r="CI14" s="3" t="s">
        <v>2027</v>
      </c>
      <c r="CJ14" s="3" t="s">
        <v>114</v>
      </c>
      <c r="CK14" s="3" t="s">
        <v>169</v>
      </c>
      <c r="CM14" s="3" t="s">
        <v>114</v>
      </c>
      <c r="CN14" s="3" t="s">
        <v>165</v>
      </c>
      <c r="CO14" s="3" t="s">
        <v>117</v>
      </c>
      <c r="CP14" s="3" t="s">
        <v>113</v>
      </c>
      <c r="CQ14" s="3" t="s">
        <v>165</v>
      </c>
      <c r="CS14" s="3" t="s">
        <v>136</v>
      </c>
      <c r="CT14" s="3" t="s">
        <v>134</v>
      </c>
      <c r="CU14" s="3" t="s">
        <v>136</v>
      </c>
      <c r="CV14" s="3" t="s">
        <v>135</v>
      </c>
      <c r="CW14" s="3" t="s">
        <v>134</v>
      </c>
      <c r="CX14" s="3" t="s">
        <v>155</v>
      </c>
      <c r="CY14" s="3" t="s">
        <v>134</v>
      </c>
      <c r="CZ14" s="3" t="s">
        <v>155</v>
      </c>
      <c r="DA14" s="3" t="s">
        <v>136</v>
      </c>
      <c r="DB14" s="3" t="s">
        <v>135</v>
      </c>
      <c r="DC14" s="3" t="s">
        <v>136</v>
      </c>
      <c r="DD14" s="3" t="s">
        <v>134</v>
      </c>
      <c r="DE14" s="3" t="s">
        <v>136</v>
      </c>
      <c r="DF14" s="3" t="s">
        <v>134</v>
      </c>
      <c r="DG14" s="3" t="s">
        <v>138</v>
      </c>
      <c r="DH14" s="3" t="s">
        <v>137</v>
      </c>
      <c r="DI14" s="3" t="s">
        <v>137</v>
      </c>
      <c r="DJ14" s="3" t="s">
        <v>137</v>
      </c>
      <c r="DK14" s="3" t="s">
        <v>137</v>
      </c>
      <c r="DL14" s="3" t="s">
        <v>137</v>
      </c>
      <c r="DM14" s="3" t="s">
        <v>137</v>
      </c>
      <c r="DN14" s="3" t="s">
        <v>137</v>
      </c>
      <c r="DO14" s="3" t="s">
        <v>137</v>
      </c>
      <c r="DP14" s="3" t="s">
        <v>138</v>
      </c>
      <c r="DQ14" s="3" t="s">
        <v>137</v>
      </c>
      <c r="DR14" s="3" t="s">
        <v>137</v>
      </c>
      <c r="DS14" s="3" t="s">
        <v>138</v>
      </c>
      <c r="DT14" s="3" t="s">
        <v>137</v>
      </c>
      <c r="DV14" s="3" t="s">
        <v>155</v>
      </c>
      <c r="DW14" s="3" t="s">
        <v>117</v>
      </c>
      <c r="DX14" s="3" t="s">
        <v>114</v>
      </c>
      <c r="DY14" s="3" t="s">
        <v>165</v>
      </c>
      <c r="EA14" t="s">
        <v>2148</v>
      </c>
      <c r="EB14" t="s">
        <v>2027</v>
      </c>
      <c r="EC14" t="s">
        <v>2027</v>
      </c>
      <c r="ED14" t="s">
        <v>2027</v>
      </c>
      <c r="EE14" t="s">
        <v>2027</v>
      </c>
      <c r="EF14" t="s">
        <v>2027</v>
      </c>
      <c r="EG14" t="s">
        <v>2027</v>
      </c>
    </row>
    <row r="15" spans="1:140" ht="12.75" x14ac:dyDescent="0.2">
      <c r="A15" s="2">
        <v>44060.010868819445</v>
      </c>
      <c r="B15" s="3" t="s">
        <v>156</v>
      </c>
      <c r="C15" s="22" t="s">
        <v>2148</v>
      </c>
      <c r="D15" s="22" t="s">
        <v>2027</v>
      </c>
      <c r="E15" s="22" t="s">
        <v>2027</v>
      </c>
      <c r="F15" s="22" t="s">
        <v>2027</v>
      </c>
      <c r="G15" s="22" t="s">
        <v>2027</v>
      </c>
      <c r="H15" s="3" t="s">
        <v>112</v>
      </c>
      <c r="I15" s="3" t="s">
        <v>113</v>
      </c>
      <c r="J15" s="3" t="s">
        <v>115</v>
      </c>
      <c r="K15" s="3" t="s">
        <v>114</v>
      </c>
      <c r="L15" s="3" t="s">
        <v>113</v>
      </c>
      <c r="M15" s="3" t="s">
        <v>257</v>
      </c>
      <c r="N15" s="3" t="s">
        <v>112</v>
      </c>
      <c r="O15" s="3" t="s">
        <v>123</v>
      </c>
      <c r="P15" s="3" t="s">
        <v>113</v>
      </c>
      <c r="Q15" s="3" t="s">
        <v>114</v>
      </c>
      <c r="R15" s="3" t="s">
        <v>114</v>
      </c>
      <c r="S15" s="3" t="s">
        <v>115</v>
      </c>
      <c r="T15" s="3" t="s">
        <v>114</v>
      </c>
      <c r="U15" s="3" t="s">
        <v>258</v>
      </c>
      <c r="V15" s="3" t="s">
        <v>112</v>
      </c>
      <c r="W15" s="3">
        <v>2004</v>
      </c>
      <c r="X15" s="3" t="s">
        <v>259</v>
      </c>
      <c r="Y15" s="3" t="s">
        <v>120</v>
      </c>
      <c r="Z15" s="3" t="s">
        <v>120</v>
      </c>
      <c r="AA15" s="3" t="s">
        <v>120</v>
      </c>
      <c r="AB15" s="3" t="s">
        <v>120</v>
      </c>
      <c r="AC15" s="3" t="s">
        <v>120</v>
      </c>
      <c r="AD15" s="3" t="s">
        <v>144</v>
      </c>
      <c r="AE15" s="3" t="s">
        <v>121</v>
      </c>
      <c r="AF15" s="3" t="s">
        <v>120</v>
      </c>
      <c r="AG15" s="3" t="s">
        <v>120</v>
      </c>
      <c r="AH15" s="3" t="s">
        <v>120</v>
      </c>
      <c r="AI15" s="3" t="s">
        <v>121</v>
      </c>
      <c r="AJ15" s="3" t="s">
        <v>120</v>
      </c>
      <c r="AK15" s="3" t="s">
        <v>260</v>
      </c>
      <c r="AL15" s="3" t="s">
        <v>123</v>
      </c>
      <c r="AM15" s="3" t="s">
        <v>123</v>
      </c>
      <c r="AN15" s="3" t="s">
        <v>112</v>
      </c>
      <c r="AO15" s="3" t="s">
        <v>123</v>
      </c>
      <c r="AP15" s="3" t="s">
        <v>112</v>
      </c>
      <c r="AQ15" s="3" t="s">
        <v>123</v>
      </c>
      <c r="AR15" s="3" t="s">
        <v>112</v>
      </c>
      <c r="AS15" s="3" t="s">
        <v>123</v>
      </c>
      <c r="AT15" s="3" t="s">
        <v>112</v>
      </c>
      <c r="AU15" s="3">
        <v>1</v>
      </c>
      <c r="AV15" s="3" t="str">
        <f t="shared" si="0"/>
        <v>DOBROVOLNIK</v>
      </c>
      <c r="AW15" s="3" t="s">
        <v>124</v>
      </c>
      <c r="AX15" s="3" t="s">
        <v>125</v>
      </c>
      <c r="AY15" s="3" t="s">
        <v>126</v>
      </c>
      <c r="AZ15" s="3" t="s">
        <v>261</v>
      </c>
      <c r="BA15" s="3" t="s">
        <v>123</v>
      </c>
      <c r="BB15" s="3" t="s">
        <v>112</v>
      </c>
      <c r="BC15" s="3" t="s">
        <v>262</v>
      </c>
      <c r="BE15" s="3" t="s">
        <v>263</v>
      </c>
      <c r="BF15" s="3" t="s">
        <v>112</v>
      </c>
      <c r="BG15" s="3" t="s">
        <v>264</v>
      </c>
      <c r="BH15" s="3" t="s">
        <v>123</v>
      </c>
      <c r="BI15" s="3" t="s">
        <v>123</v>
      </c>
      <c r="BJ15" s="3" t="s">
        <v>265</v>
      </c>
      <c r="BK15" s="3" t="s">
        <v>2027</v>
      </c>
      <c r="BL15" s="3" t="s">
        <v>2027</v>
      </c>
      <c r="BM15" s="3" t="s">
        <v>2027</v>
      </c>
      <c r="BN15" s="3" t="s">
        <v>2027</v>
      </c>
      <c r="BO15" s="3" t="s">
        <v>2027</v>
      </c>
      <c r="BP15" s="3" t="s">
        <v>2148</v>
      </c>
      <c r="BQ15" s="3" t="s">
        <v>2027</v>
      </c>
      <c r="BR15" s="3" t="s">
        <v>2148</v>
      </c>
      <c r="BS15" s="3">
        <v>4</v>
      </c>
      <c r="BT15" s="3">
        <v>4</v>
      </c>
      <c r="BU15" s="3">
        <v>5</v>
      </c>
      <c r="BV15" s="3">
        <v>4</v>
      </c>
      <c r="BW15" s="3">
        <v>4</v>
      </c>
      <c r="BX15" s="3">
        <v>5</v>
      </c>
      <c r="BY15" s="3">
        <v>1</v>
      </c>
      <c r="BZ15" s="3">
        <v>1</v>
      </c>
      <c r="CA15" s="3">
        <v>3</v>
      </c>
      <c r="CB15" s="3">
        <v>2</v>
      </c>
      <c r="CC15" s="3">
        <v>2</v>
      </c>
      <c r="CD15" s="3" t="s">
        <v>153</v>
      </c>
      <c r="CE15" s="3" t="s">
        <v>2027</v>
      </c>
      <c r="CF15" s="3" t="s">
        <v>2027</v>
      </c>
      <c r="CG15" s="3" t="s">
        <v>2027</v>
      </c>
      <c r="CH15" s="3" t="s">
        <v>2148</v>
      </c>
      <c r="CI15" s="3" t="s">
        <v>2027</v>
      </c>
      <c r="CJ15" s="3" t="s">
        <v>113</v>
      </c>
      <c r="CK15" s="3" t="s">
        <v>114</v>
      </c>
      <c r="CL15" s="3" t="s">
        <v>117</v>
      </c>
      <c r="CM15" s="3" t="s">
        <v>165</v>
      </c>
      <c r="CN15" s="3" t="s">
        <v>165</v>
      </c>
      <c r="CO15" s="3" t="s">
        <v>117</v>
      </c>
      <c r="CP15" s="3" t="s">
        <v>113</v>
      </c>
      <c r="CQ15" s="3" t="s">
        <v>114</v>
      </c>
      <c r="CR15" s="3" t="s">
        <v>266</v>
      </c>
      <c r="CS15" s="3" t="s">
        <v>136</v>
      </c>
      <c r="CT15" s="3" t="s">
        <v>136</v>
      </c>
      <c r="CU15" s="3" t="s">
        <v>136</v>
      </c>
      <c r="CV15" s="3" t="s">
        <v>136</v>
      </c>
      <c r="CW15" s="3" t="s">
        <v>134</v>
      </c>
      <c r="CX15" s="3" t="s">
        <v>135</v>
      </c>
      <c r="CY15" s="3" t="s">
        <v>134</v>
      </c>
      <c r="CZ15" s="3" t="s">
        <v>136</v>
      </c>
      <c r="DA15" s="3" t="s">
        <v>136</v>
      </c>
      <c r="DB15" s="3" t="s">
        <v>135</v>
      </c>
      <c r="DC15" s="3" t="s">
        <v>135</v>
      </c>
      <c r="DD15" s="3" t="s">
        <v>136</v>
      </c>
      <c r="DE15" s="3" t="s">
        <v>136</v>
      </c>
      <c r="DF15" s="3" t="s">
        <v>134</v>
      </c>
      <c r="DG15" s="3" t="s">
        <v>137</v>
      </c>
      <c r="DH15" s="3" t="s">
        <v>137</v>
      </c>
      <c r="DI15" s="3" t="s">
        <v>138</v>
      </c>
      <c r="DJ15" s="3" t="s">
        <v>138</v>
      </c>
      <c r="DK15" s="3" t="s">
        <v>137</v>
      </c>
      <c r="DL15" s="3" t="s">
        <v>155</v>
      </c>
      <c r="DM15" s="3" t="s">
        <v>137</v>
      </c>
      <c r="DN15" s="3" t="s">
        <v>155</v>
      </c>
      <c r="DO15" s="3" t="s">
        <v>155</v>
      </c>
      <c r="DP15" s="3" t="s">
        <v>155</v>
      </c>
      <c r="DQ15" s="3" t="s">
        <v>155</v>
      </c>
      <c r="DR15" s="3" t="s">
        <v>138</v>
      </c>
      <c r="DS15" s="3" t="s">
        <v>137</v>
      </c>
      <c r="DT15" s="3" t="s">
        <v>137</v>
      </c>
      <c r="DU15" s="3" t="s">
        <v>267</v>
      </c>
      <c r="DV15" s="3" t="s">
        <v>155</v>
      </c>
      <c r="DW15" s="3" t="s">
        <v>155</v>
      </c>
      <c r="DX15" s="3" t="s">
        <v>165</v>
      </c>
      <c r="DY15" s="3" t="s">
        <v>117</v>
      </c>
      <c r="DZ15" s="3" t="s">
        <v>268</v>
      </c>
      <c r="EA15" t="s">
        <v>2027</v>
      </c>
      <c r="EB15" t="s">
        <v>2027</v>
      </c>
      <c r="EC15" t="s">
        <v>2027</v>
      </c>
      <c r="ED15" t="s">
        <v>2148</v>
      </c>
      <c r="EE15" t="s">
        <v>2027</v>
      </c>
      <c r="EF15" t="s">
        <v>2027</v>
      </c>
      <c r="EG15" t="s">
        <v>2027</v>
      </c>
    </row>
    <row r="16" spans="1:140" ht="12.75" x14ac:dyDescent="0.2">
      <c r="A16" s="2">
        <v>44060.084816041664</v>
      </c>
      <c r="B16" s="3" t="s">
        <v>269</v>
      </c>
      <c r="C16" s="22" t="s">
        <v>2027</v>
      </c>
      <c r="D16" s="22" t="s">
        <v>2148</v>
      </c>
      <c r="E16" s="22" t="s">
        <v>2027</v>
      </c>
      <c r="F16" s="22" t="s">
        <v>2027</v>
      </c>
      <c r="G16" s="22" t="s">
        <v>2148</v>
      </c>
      <c r="H16" s="3" t="s">
        <v>123</v>
      </c>
      <c r="I16" s="3" t="s">
        <v>114</v>
      </c>
      <c r="J16" s="3" t="s">
        <v>114</v>
      </c>
      <c r="K16" s="3" t="s">
        <v>115</v>
      </c>
      <c r="L16" s="3" t="s">
        <v>114</v>
      </c>
      <c r="M16" s="3" t="s">
        <v>270</v>
      </c>
      <c r="N16" s="3" t="s">
        <v>112</v>
      </c>
      <c r="O16" s="3" t="s">
        <v>112</v>
      </c>
      <c r="P16" s="3" t="s">
        <v>114</v>
      </c>
      <c r="Q16" s="3" t="s">
        <v>115</v>
      </c>
      <c r="R16" s="3" t="s">
        <v>115</v>
      </c>
      <c r="S16" s="3" t="s">
        <v>115</v>
      </c>
      <c r="T16" s="3" t="s">
        <v>114</v>
      </c>
      <c r="U16" s="3" t="s">
        <v>271</v>
      </c>
      <c r="V16" s="3" t="s">
        <v>112</v>
      </c>
      <c r="W16" s="3">
        <v>1974</v>
      </c>
      <c r="X16" s="3" t="s">
        <v>272</v>
      </c>
      <c r="Y16" s="3" t="s">
        <v>120</v>
      </c>
      <c r="Z16" s="3" t="s">
        <v>120</v>
      </c>
      <c r="AA16" s="3" t="s">
        <v>120</v>
      </c>
      <c r="AB16" s="3" t="s">
        <v>120</v>
      </c>
      <c r="AC16" s="3" t="s">
        <v>120</v>
      </c>
      <c r="AD16" s="3" t="s">
        <v>121</v>
      </c>
      <c r="AE16" s="3" t="s">
        <v>120</v>
      </c>
      <c r="AF16" s="3" t="s">
        <v>121</v>
      </c>
      <c r="AG16" s="3" t="s">
        <v>121</v>
      </c>
      <c r="AH16" s="3" t="s">
        <v>120</v>
      </c>
      <c r="AI16" s="3" t="s">
        <v>120</v>
      </c>
      <c r="AJ16" s="3" t="s">
        <v>120</v>
      </c>
      <c r="AK16" s="3" t="s">
        <v>273</v>
      </c>
      <c r="AL16" s="3" t="s">
        <v>112</v>
      </c>
      <c r="AM16" s="3" t="s">
        <v>123</v>
      </c>
      <c r="AN16" s="3" t="s">
        <v>123</v>
      </c>
      <c r="AO16" s="3" t="s">
        <v>112</v>
      </c>
      <c r="AP16" s="3" t="s">
        <v>123</v>
      </c>
      <c r="AQ16" s="3" t="s">
        <v>112</v>
      </c>
      <c r="AR16" s="3" t="s">
        <v>123</v>
      </c>
      <c r="AS16" s="3" t="s">
        <v>123</v>
      </c>
      <c r="AT16" s="3" t="s">
        <v>123</v>
      </c>
      <c r="AU16" s="3">
        <v>1</v>
      </c>
      <c r="AV16" s="3" t="str">
        <f t="shared" si="0"/>
        <v>DOBROVOLNIK</v>
      </c>
      <c r="AW16" s="3" t="s">
        <v>146</v>
      </c>
      <c r="AX16" s="3" t="s">
        <v>274</v>
      </c>
      <c r="AY16" s="3" t="s">
        <v>204</v>
      </c>
      <c r="AZ16" s="3" t="s">
        <v>275</v>
      </c>
      <c r="BA16" s="3" t="s">
        <v>112</v>
      </c>
      <c r="BB16" s="3" t="s">
        <v>112</v>
      </c>
      <c r="BC16" s="3" t="s">
        <v>276</v>
      </c>
      <c r="BE16" s="3" t="s">
        <v>277</v>
      </c>
      <c r="BF16" s="3" t="s">
        <v>112</v>
      </c>
      <c r="BG16" s="3" t="s">
        <v>278</v>
      </c>
      <c r="BH16" s="3" t="s">
        <v>123</v>
      </c>
      <c r="BI16" s="3" t="s">
        <v>123</v>
      </c>
      <c r="BJ16" s="3" t="s">
        <v>279</v>
      </c>
      <c r="BK16" s="3" t="s">
        <v>2027</v>
      </c>
      <c r="BL16" s="3" t="s">
        <v>2027</v>
      </c>
      <c r="BM16" s="3" t="s">
        <v>2027</v>
      </c>
      <c r="BN16" s="3" t="s">
        <v>2148</v>
      </c>
      <c r="BO16" s="3" t="s">
        <v>2027</v>
      </c>
      <c r="BP16" s="3" t="s">
        <v>2148</v>
      </c>
      <c r="BQ16" s="3" t="s">
        <v>2148</v>
      </c>
      <c r="BR16" s="3" t="s">
        <v>2148</v>
      </c>
      <c r="BS16" s="3">
        <v>1</v>
      </c>
      <c r="BT16" s="3">
        <v>1</v>
      </c>
      <c r="BU16" s="3">
        <v>1</v>
      </c>
      <c r="BW16" s="3">
        <v>1</v>
      </c>
      <c r="BX16" s="3">
        <v>1</v>
      </c>
      <c r="BY16" s="3">
        <v>2</v>
      </c>
      <c r="BZ16" s="3">
        <v>2</v>
      </c>
      <c r="CA16" s="3">
        <v>1</v>
      </c>
      <c r="CB16" s="3">
        <v>2</v>
      </c>
      <c r="CC16" s="3">
        <v>1</v>
      </c>
      <c r="CD16" s="3" t="s">
        <v>280</v>
      </c>
      <c r="CE16" s="3" t="s">
        <v>2027</v>
      </c>
      <c r="CF16" s="3" t="s">
        <v>2027</v>
      </c>
      <c r="CG16" s="3" t="s">
        <v>2027</v>
      </c>
      <c r="CH16" s="3" t="s">
        <v>2027</v>
      </c>
      <c r="CI16" s="3" t="s">
        <v>2027</v>
      </c>
      <c r="CJ16" s="3" t="s">
        <v>113</v>
      </c>
      <c r="CK16" s="3" t="s">
        <v>114</v>
      </c>
      <c r="CL16" s="3" t="s">
        <v>113</v>
      </c>
      <c r="CM16" s="3" t="s">
        <v>114</v>
      </c>
      <c r="CN16" s="3" t="s">
        <v>113</v>
      </c>
      <c r="CO16" s="3" t="s">
        <v>114</v>
      </c>
      <c r="CP16" s="3" t="s">
        <v>113</v>
      </c>
      <c r="CQ16" s="3" t="s">
        <v>114</v>
      </c>
      <c r="CR16" s="3" t="s">
        <v>281</v>
      </c>
      <c r="CS16" s="3" t="s">
        <v>134</v>
      </c>
      <c r="CT16" s="3" t="s">
        <v>134</v>
      </c>
      <c r="CU16" s="3" t="s">
        <v>136</v>
      </c>
      <c r="CV16" s="3" t="s">
        <v>134</v>
      </c>
      <c r="CW16" s="3" t="s">
        <v>134</v>
      </c>
      <c r="CX16" s="3" t="s">
        <v>136</v>
      </c>
      <c r="CY16" s="3" t="s">
        <v>134</v>
      </c>
      <c r="CZ16" s="3" t="s">
        <v>134</v>
      </c>
      <c r="DA16" s="3" t="s">
        <v>136</v>
      </c>
      <c r="DB16" s="3" t="s">
        <v>136</v>
      </c>
      <c r="DC16" s="3" t="s">
        <v>136</v>
      </c>
      <c r="DD16" s="3" t="s">
        <v>134</v>
      </c>
      <c r="DE16" s="3" t="s">
        <v>134</v>
      </c>
      <c r="DF16" s="3" t="s">
        <v>134</v>
      </c>
      <c r="DG16" s="3" t="s">
        <v>137</v>
      </c>
      <c r="DH16" s="3" t="s">
        <v>137</v>
      </c>
      <c r="DI16" s="3" t="s">
        <v>137</v>
      </c>
      <c r="DJ16" s="3" t="s">
        <v>137</v>
      </c>
      <c r="DK16" s="3" t="s">
        <v>137</v>
      </c>
      <c r="DL16" s="3" t="s">
        <v>137</v>
      </c>
      <c r="DM16" s="3" t="s">
        <v>137</v>
      </c>
      <c r="DN16" s="3" t="s">
        <v>137</v>
      </c>
      <c r="DO16" s="3" t="s">
        <v>137</v>
      </c>
      <c r="DP16" s="3" t="s">
        <v>137</v>
      </c>
      <c r="DQ16" s="3" t="s">
        <v>137</v>
      </c>
      <c r="DR16" s="3" t="s">
        <v>137</v>
      </c>
      <c r="DS16" s="3" t="s">
        <v>137</v>
      </c>
      <c r="DT16" s="3" t="s">
        <v>138</v>
      </c>
      <c r="DU16" s="3" t="s">
        <v>282</v>
      </c>
      <c r="DV16" s="3" t="s">
        <v>114</v>
      </c>
      <c r="DW16" s="3" t="s">
        <v>114</v>
      </c>
      <c r="DX16" s="3" t="s">
        <v>113</v>
      </c>
      <c r="DY16" s="3" t="s">
        <v>165</v>
      </c>
      <c r="DZ16" s="3" t="s">
        <v>283</v>
      </c>
      <c r="EA16" t="s">
        <v>2027</v>
      </c>
      <c r="EB16" t="s">
        <v>2027</v>
      </c>
      <c r="EC16" t="s">
        <v>2027</v>
      </c>
      <c r="ED16" t="s">
        <v>2027</v>
      </c>
      <c r="EE16" t="s">
        <v>2027</v>
      </c>
      <c r="EF16" t="s">
        <v>2027</v>
      </c>
      <c r="EG16" t="s">
        <v>2027</v>
      </c>
    </row>
    <row r="17" spans="1:137" ht="12.75" x14ac:dyDescent="0.2">
      <c r="A17" s="2">
        <v>44060.369813344907</v>
      </c>
      <c r="B17" s="3" t="s">
        <v>238</v>
      </c>
      <c r="C17" s="22" t="s">
        <v>2027</v>
      </c>
      <c r="D17" s="22" t="s">
        <v>2148</v>
      </c>
      <c r="E17" s="22" t="s">
        <v>2027</v>
      </c>
      <c r="F17" s="22" t="s">
        <v>2027</v>
      </c>
      <c r="G17" s="22" t="s">
        <v>2027</v>
      </c>
      <c r="H17" s="3" t="s">
        <v>112</v>
      </c>
      <c r="I17" s="3" t="s">
        <v>114</v>
      </c>
      <c r="J17" s="3" t="s">
        <v>117</v>
      </c>
      <c r="K17" s="3" t="s">
        <v>114</v>
      </c>
      <c r="L17" s="3" t="s">
        <v>113</v>
      </c>
      <c r="M17" s="3" t="s">
        <v>284</v>
      </c>
      <c r="N17" s="3" t="s">
        <v>112</v>
      </c>
      <c r="O17" s="3" t="s">
        <v>112</v>
      </c>
      <c r="P17" s="3" t="s">
        <v>113</v>
      </c>
      <c r="Q17" s="3" t="s">
        <v>113</v>
      </c>
      <c r="R17" s="3" t="s">
        <v>115</v>
      </c>
      <c r="S17" s="3" t="s">
        <v>115</v>
      </c>
      <c r="T17" s="3" t="s">
        <v>113</v>
      </c>
      <c r="U17" s="3" t="s">
        <v>285</v>
      </c>
      <c r="V17" s="3" t="s">
        <v>112</v>
      </c>
      <c r="W17" s="3">
        <v>2014</v>
      </c>
      <c r="X17" s="3" t="s">
        <v>286</v>
      </c>
      <c r="Y17" s="3" t="s">
        <v>120</v>
      </c>
      <c r="Z17" s="3" t="s">
        <v>120</v>
      </c>
      <c r="AA17" s="3" t="s">
        <v>120</v>
      </c>
      <c r="AB17" s="3" t="s">
        <v>121</v>
      </c>
      <c r="AC17" s="3" t="s">
        <v>121</v>
      </c>
      <c r="AD17" s="3" t="s">
        <v>144</v>
      </c>
      <c r="AE17" s="3" t="s">
        <v>144</v>
      </c>
      <c r="AF17" s="3" t="s">
        <v>144</v>
      </c>
      <c r="AG17" s="3" t="s">
        <v>120</v>
      </c>
      <c r="AH17" s="3" t="s">
        <v>121</v>
      </c>
      <c r="AI17" s="3" t="s">
        <v>121</v>
      </c>
      <c r="AK17" s="3" t="s">
        <v>287</v>
      </c>
      <c r="AL17" s="3" t="s">
        <v>123</v>
      </c>
      <c r="AM17" s="3" t="s">
        <v>112</v>
      </c>
      <c r="AO17" s="3" t="s">
        <v>123</v>
      </c>
      <c r="AP17" s="3" t="s">
        <v>112</v>
      </c>
      <c r="AQ17" s="3" t="s">
        <v>123</v>
      </c>
      <c r="AR17" s="3" t="s">
        <v>112</v>
      </c>
      <c r="AS17" s="3" t="s">
        <v>123</v>
      </c>
      <c r="AT17" s="3" t="s">
        <v>123</v>
      </c>
      <c r="AU17" s="3">
        <v>1</v>
      </c>
      <c r="AV17" s="3" t="str">
        <f t="shared" si="0"/>
        <v>DARCE</v>
      </c>
      <c r="AW17" s="3" t="s">
        <v>124</v>
      </c>
      <c r="AX17" s="3" t="s">
        <v>147</v>
      </c>
      <c r="AY17" s="3" t="s">
        <v>126</v>
      </c>
      <c r="AZ17" s="3" t="s">
        <v>127</v>
      </c>
      <c r="BA17" s="3" t="s">
        <v>112</v>
      </c>
      <c r="BB17" s="3" t="s">
        <v>112</v>
      </c>
      <c r="BC17" s="3" t="s">
        <v>288</v>
      </c>
      <c r="BE17" s="3" t="s">
        <v>289</v>
      </c>
      <c r="BF17" s="3" t="s">
        <v>112</v>
      </c>
      <c r="BG17" s="3" t="s">
        <v>290</v>
      </c>
      <c r="BH17" s="3" t="s">
        <v>123</v>
      </c>
      <c r="BI17" s="3" t="s">
        <v>123</v>
      </c>
      <c r="BJ17" s="3" t="s">
        <v>291</v>
      </c>
      <c r="BK17" s="3" t="s">
        <v>2148</v>
      </c>
      <c r="BL17" s="3" t="s">
        <v>2027</v>
      </c>
      <c r="BM17" s="3" t="s">
        <v>2148</v>
      </c>
      <c r="BN17" s="3" t="s">
        <v>2027</v>
      </c>
      <c r="BO17" s="3" t="s">
        <v>2027</v>
      </c>
      <c r="BP17" s="3" t="s">
        <v>2027</v>
      </c>
      <c r="BQ17" s="3" t="s">
        <v>2027</v>
      </c>
      <c r="BR17" s="3" t="s">
        <v>2027</v>
      </c>
      <c r="BS17" s="3">
        <v>1</v>
      </c>
      <c r="BT17" s="3">
        <v>2</v>
      </c>
      <c r="BU17" s="3">
        <v>3</v>
      </c>
      <c r="BV17" s="3">
        <v>1</v>
      </c>
      <c r="BW17" s="3">
        <v>2</v>
      </c>
      <c r="BX17" s="3">
        <v>1</v>
      </c>
      <c r="BY17" s="3">
        <v>4</v>
      </c>
      <c r="BZ17" s="3">
        <v>5</v>
      </c>
      <c r="CA17" s="3">
        <v>1</v>
      </c>
      <c r="CB17" s="3">
        <v>4</v>
      </c>
      <c r="CC17" s="3">
        <v>2</v>
      </c>
      <c r="CD17" s="3" t="s">
        <v>175</v>
      </c>
      <c r="CE17" s="3" t="s">
        <v>2027</v>
      </c>
      <c r="CF17" s="3" t="s">
        <v>2148</v>
      </c>
      <c r="CG17" s="3" t="s">
        <v>2027</v>
      </c>
      <c r="CH17" s="3" t="s">
        <v>2148</v>
      </c>
      <c r="CI17" s="3" t="s">
        <v>2148</v>
      </c>
      <c r="CJ17" s="3" t="s">
        <v>113</v>
      </c>
      <c r="CK17" s="3" t="s">
        <v>113</v>
      </c>
      <c r="CL17" s="3" t="s">
        <v>114</v>
      </c>
      <c r="CM17" s="3" t="s">
        <v>114</v>
      </c>
      <c r="CN17" s="3" t="s">
        <v>114</v>
      </c>
      <c r="CO17" s="3" t="s">
        <v>165</v>
      </c>
      <c r="CP17" s="3" t="s">
        <v>113</v>
      </c>
      <c r="CQ17" s="3" t="s">
        <v>113</v>
      </c>
      <c r="CR17" s="3" t="s">
        <v>292</v>
      </c>
      <c r="CS17" s="3" t="s">
        <v>134</v>
      </c>
      <c r="CT17" s="3" t="s">
        <v>134</v>
      </c>
      <c r="CU17" s="3" t="s">
        <v>136</v>
      </c>
      <c r="CV17" s="3" t="s">
        <v>136</v>
      </c>
      <c r="CW17" s="3" t="s">
        <v>134</v>
      </c>
      <c r="CX17" s="3" t="s">
        <v>135</v>
      </c>
      <c r="CY17" s="3" t="s">
        <v>135</v>
      </c>
      <c r="CZ17" s="3" t="s">
        <v>135</v>
      </c>
      <c r="DA17" s="3" t="s">
        <v>135</v>
      </c>
      <c r="DB17" s="3" t="s">
        <v>135</v>
      </c>
      <c r="DC17" s="3" t="s">
        <v>135</v>
      </c>
      <c r="DD17" s="3" t="s">
        <v>136</v>
      </c>
      <c r="DE17" s="3" t="s">
        <v>134</v>
      </c>
      <c r="DF17" s="3" t="s">
        <v>134</v>
      </c>
      <c r="DG17" s="3" t="s">
        <v>137</v>
      </c>
      <c r="DH17" s="3" t="s">
        <v>137</v>
      </c>
      <c r="DI17" s="3" t="s">
        <v>138</v>
      </c>
      <c r="DJ17" s="3" t="s">
        <v>137</v>
      </c>
      <c r="DK17" s="3" t="s">
        <v>137</v>
      </c>
      <c r="DL17" s="3" t="s">
        <v>138</v>
      </c>
      <c r="DM17" s="3" t="s">
        <v>138</v>
      </c>
      <c r="DN17" s="3" t="s">
        <v>137</v>
      </c>
      <c r="DO17" s="3" t="s">
        <v>138</v>
      </c>
      <c r="DP17" s="3" t="s">
        <v>138</v>
      </c>
      <c r="DQ17" s="3" t="s">
        <v>137</v>
      </c>
      <c r="DR17" s="3" t="s">
        <v>138</v>
      </c>
      <c r="DS17" s="3" t="s">
        <v>137</v>
      </c>
      <c r="DT17" s="3" t="s">
        <v>138</v>
      </c>
      <c r="DV17" s="3" t="s">
        <v>165</v>
      </c>
      <c r="DW17" s="3" t="s">
        <v>117</v>
      </c>
      <c r="DX17" s="3" t="s">
        <v>165</v>
      </c>
      <c r="DY17" s="3" t="s">
        <v>155</v>
      </c>
      <c r="EA17" t="s">
        <v>2148</v>
      </c>
      <c r="EB17" t="s">
        <v>2027</v>
      </c>
      <c r="EC17" t="s">
        <v>2027</v>
      </c>
      <c r="ED17" t="s">
        <v>2027</v>
      </c>
      <c r="EE17" t="s">
        <v>2027</v>
      </c>
      <c r="EF17" t="s">
        <v>2027</v>
      </c>
      <c r="EG17" t="s">
        <v>2027</v>
      </c>
    </row>
    <row r="18" spans="1:137" ht="12.75" x14ac:dyDescent="0.2">
      <c r="A18" s="2">
        <v>44060.387008611113</v>
      </c>
      <c r="B18" s="3" t="s">
        <v>156</v>
      </c>
      <c r="C18" s="22" t="s">
        <v>2148</v>
      </c>
      <c r="D18" s="22" t="s">
        <v>2027</v>
      </c>
      <c r="E18" s="22" t="s">
        <v>2027</v>
      </c>
      <c r="F18" s="22" t="s">
        <v>2027</v>
      </c>
      <c r="G18" s="22" t="s">
        <v>2027</v>
      </c>
      <c r="H18" s="3" t="s">
        <v>123</v>
      </c>
      <c r="I18" s="3" t="s">
        <v>114</v>
      </c>
      <c r="J18" s="3" t="s">
        <v>115</v>
      </c>
      <c r="K18" s="3" t="s">
        <v>113</v>
      </c>
      <c r="L18" s="3" t="s">
        <v>113</v>
      </c>
      <c r="N18" s="3" t="s">
        <v>112</v>
      </c>
      <c r="O18" s="3" t="s">
        <v>112</v>
      </c>
      <c r="P18" s="3" t="s">
        <v>114</v>
      </c>
      <c r="Q18" s="3" t="s">
        <v>113</v>
      </c>
      <c r="R18" s="3" t="s">
        <v>115</v>
      </c>
      <c r="S18" s="3" t="s">
        <v>114</v>
      </c>
      <c r="T18" s="3" t="s">
        <v>113</v>
      </c>
      <c r="V18" s="3" t="s">
        <v>112</v>
      </c>
      <c r="W18" s="3">
        <v>2015</v>
      </c>
      <c r="X18" s="3" t="s">
        <v>293</v>
      </c>
      <c r="Y18" s="3" t="s">
        <v>120</v>
      </c>
      <c r="Z18" s="3" t="s">
        <v>120</v>
      </c>
      <c r="AA18" s="3" t="s">
        <v>120</v>
      </c>
      <c r="AB18" s="3" t="s">
        <v>120</v>
      </c>
      <c r="AC18" s="3" t="s">
        <v>120</v>
      </c>
      <c r="AD18" s="3" t="s">
        <v>120</v>
      </c>
      <c r="AE18" s="3" t="s">
        <v>144</v>
      </c>
      <c r="AF18" s="3" t="s">
        <v>121</v>
      </c>
      <c r="AG18" s="3" t="s">
        <v>121</v>
      </c>
      <c r="AH18" s="3" t="s">
        <v>121</v>
      </c>
      <c r="AI18" s="3" t="s">
        <v>121</v>
      </c>
      <c r="AJ18" s="3" t="s">
        <v>121</v>
      </c>
      <c r="AK18" s="3" t="s">
        <v>294</v>
      </c>
      <c r="AN18" s="3" t="s">
        <v>112</v>
      </c>
      <c r="AP18" s="3" t="s">
        <v>112</v>
      </c>
      <c r="AU18" s="3">
        <v>1</v>
      </c>
      <c r="AV18" s="3" t="str">
        <f t="shared" si="0"/>
        <v>DOBROVOLNIK</v>
      </c>
      <c r="AW18" s="3" t="s">
        <v>124</v>
      </c>
      <c r="AX18" s="3" t="s">
        <v>125</v>
      </c>
      <c r="AY18" s="3" t="s">
        <v>126</v>
      </c>
      <c r="AZ18" s="3" t="s">
        <v>261</v>
      </c>
      <c r="BA18" s="3" t="s">
        <v>112</v>
      </c>
      <c r="BB18" s="3" t="s">
        <v>112</v>
      </c>
      <c r="BE18" s="3" t="s">
        <v>295</v>
      </c>
      <c r="BF18" s="3" t="s">
        <v>112</v>
      </c>
      <c r="BG18" s="3" t="s">
        <v>155</v>
      </c>
      <c r="BH18" s="3" t="s">
        <v>123</v>
      </c>
      <c r="BI18" s="3" t="s">
        <v>123</v>
      </c>
      <c r="BJ18" s="3" t="s">
        <v>296</v>
      </c>
      <c r="BK18" s="3" t="s">
        <v>2027</v>
      </c>
      <c r="BL18" s="3" t="s">
        <v>2027</v>
      </c>
      <c r="BM18" s="3" t="s">
        <v>2027</v>
      </c>
      <c r="BN18" s="3" t="s">
        <v>2027</v>
      </c>
      <c r="BO18" s="3" t="s">
        <v>2027</v>
      </c>
      <c r="BP18" s="3" t="s">
        <v>2027</v>
      </c>
      <c r="BQ18" s="3" t="s">
        <v>2027</v>
      </c>
      <c r="BR18" s="3" t="s">
        <v>2027</v>
      </c>
      <c r="CD18" s="3" t="s">
        <v>153</v>
      </c>
      <c r="CE18" s="3" t="s">
        <v>2027</v>
      </c>
      <c r="CF18" s="3" t="s">
        <v>2027</v>
      </c>
      <c r="CG18" s="3" t="s">
        <v>2027</v>
      </c>
      <c r="CH18" s="3" t="s">
        <v>2148</v>
      </c>
      <c r="CI18" s="3" t="s">
        <v>2027</v>
      </c>
      <c r="CJ18" s="3" t="s">
        <v>113</v>
      </c>
      <c r="CK18" s="3" t="s">
        <v>117</v>
      </c>
      <c r="CL18" s="3" t="s">
        <v>114</v>
      </c>
      <c r="CM18" s="3" t="s">
        <v>114</v>
      </c>
      <c r="CN18" s="3" t="s">
        <v>113</v>
      </c>
      <c r="CO18" s="3" t="s">
        <v>114</v>
      </c>
      <c r="CP18" s="3" t="s">
        <v>113</v>
      </c>
      <c r="CQ18" s="3" t="s">
        <v>114</v>
      </c>
      <c r="CR18" s="3" t="s">
        <v>297</v>
      </c>
      <c r="CS18" s="3" t="s">
        <v>134</v>
      </c>
      <c r="CT18" s="3" t="s">
        <v>134</v>
      </c>
      <c r="CU18" s="3" t="s">
        <v>134</v>
      </c>
      <c r="CV18" s="3" t="s">
        <v>134</v>
      </c>
      <c r="CW18" s="3" t="s">
        <v>134</v>
      </c>
      <c r="CX18" s="3" t="s">
        <v>136</v>
      </c>
      <c r="CY18" s="3" t="s">
        <v>134</v>
      </c>
      <c r="CZ18" s="3" t="s">
        <v>136</v>
      </c>
      <c r="DA18" s="3" t="s">
        <v>136</v>
      </c>
      <c r="DB18" s="3" t="s">
        <v>136</v>
      </c>
      <c r="DC18" s="3" t="s">
        <v>135</v>
      </c>
      <c r="DD18" s="3" t="s">
        <v>134</v>
      </c>
      <c r="DE18" s="3" t="s">
        <v>134</v>
      </c>
      <c r="DF18" s="3" t="s">
        <v>134</v>
      </c>
      <c r="DG18" s="3" t="s">
        <v>137</v>
      </c>
      <c r="DH18" s="3" t="s">
        <v>137</v>
      </c>
      <c r="DI18" s="3" t="s">
        <v>137</v>
      </c>
      <c r="DJ18" s="3" t="s">
        <v>137</v>
      </c>
      <c r="DK18" s="3" t="s">
        <v>137</v>
      </c>
      <c r="DL18" s="3" t="s">
        <v>138</v>
      </c>
      <c r="DM18" s="3" t="s">
        <v>137</v>
      </c>
      <c r="DN18" s="3" t="s">
        <v>155</v>
      </c>
      <c r="DO18" s="3" t="s">
        <v>138</v>
      </c>
      <c r="DP18" s="3" t="s">
        <v>155</v>
      </c>
      <c r="DQ18" s="3" t="s">
        <v>155</v>
      </c>
      <c r="DR18" s="3" t="s">
        <v>137</v>
      </c>
      <c r="DS18" s="3" t="s">
        <v>137</v>
      </c>
      <c r="DT18" s="3" t="s">
        <v>137</v>
      </c>
      <c r="DU18" s="3" t="s">
        <v>298</v>
      </c>
      <c r="DV18" s="3" t="s">
        <v>117</v>
      </c>
      <c r="DW18" s="3" t="s">
        <v>165</v>
      </c>
      <c r="DX18" s="3" t="s">
        <v>113</v>
      </c>
      <c r="DY18" s="3" t="s">
        <v>165</v>
      </c>
      <c r="EA18" t="s">
        <v>2027</v>
      </c>
      <c r="EB18" t="s">
        <v>2027</v>
      </c>
      <c r="EC18" t="s">
        <v>2027</v>
      </c>
      <c r="ED18" t="s">
        <v>2148</v>
      </c>
      <c r="EE18" t="s">
        <v>2027</v>
      </c>
      <c r="EF18" t="s">
        <v>2027</v>
      </c>
      <c r="EG18" t="s">
        <v>2027</v>
      </c>
    </row>
    <row r="19" spans="1:137" ht="12.75" x14ac:dyDescent="0.2">
      <c r="A19" s="2">
        <v>44060.387621898146</v>
      </c>
      <c r="B19" s="3" t="s">
        <v>299</v>
      </c>
      <c r="C19" s="22" t="s">
        <v>2027</v>
      </c>
      <c r="D19" s="22" t="s">
        <v>2027</v>
      </c>
      <c r="E19" s="22" t="s">
        <v>2148</v>
      </c>
      <c r="F19" s="22" t="s">
        <v>2027</v>
      </c>
      <c r="G19" s="22" t="s">
        <v>2148</v>
      </c>
      <c r="H19" s="3" t="s">
        <v>112</v>
      </c>
      <c r="I19" s="3" t="s">
        <v>114</v>
      </c>
      <c r="J19" s="3" t="s">
        <v>117</v>
      </c>
      <c r="K19" s="3" t="s">
        <v>117</v>
      </c>
      <c r="L19" s="3" t="s">
        <v>114</v>
      </c>
      <c r="M19" s="3" t="s">
        <v>300</v>
      </c>
      <c r="N19" s="3" t="s">
        <v>112</v>
      </c>
      <c r="O19" s="3" t="s">
        <v>112</v>
      </c>
      <c r="P19" s="3" t="s">
        <v>113</v>
      </c>
      <c r="Q19" s="3" t="s">
        <v>114</v>
      </c>
      <c r="R19" s="3" t="s">
        <v>117</v>
      </c>
      <c r="S19" s="3" t="s">
        <v>117</v>
      </c>
      <c r="T19" s="3" t="s">
        <v>113</v>
      </c>
      <c r="V19" s="3" t="s">
        <v>123</v>
      </c>
      <c r="W19" s="3">
        <v>2017</v>
      </c>
      <c r="X19" s="3" t="s">
        <v>301</v>
      </c>
      <c r="Y19" s="3" t="s">
        <v>120</v>
      </c>
      <c r="Z19" s="3" t="s">
        <v>121</v>
      </c>
      <c r="AA19" s="3" t="s">
        <v>120</v>
      </c>
      <c r="AB19" s="3" t="s">
        <v>121</v>
      </c>
      <c r="AC19" s="3" t="s">
        <v>120</v>
      </c>
      <c r="AD19" s="3" t="s">
        <v>121</v>
      </c>
      <c r="AE19" s="3" t="s">
        <v>121</v>
      </c>
      <c r="AF19" s="3" t="s">
        <v>121</v>
      </c>
      <c r="AG19" s="3" t="s">
        <v>120</v>
      </c>
      <c r="AH19" s="3" t="s">
        <v>121</v>
      </c>
      <c r="AI19" s="3" t="s">
        <v>121</v>
      </c>
      <c r="AJ19" s="3" t="s">
        <v>121</v>
      </c>
      <c r="AK19" s="3" t="s">
        <v>302</v>
      </c>
      <c r="AL19" s="3" t="s">
        <v>112</v>
      </c>
      <c r="AM19" s="3" t="s">
        <v>123</v>
      </c>
      <c r="AN19" s="3" t="s">
        <v>123</v>
      </c>
      <c r="AO19" s="3" t="s">
        <v>123</v>
      </c>
      <c r="AP19" s="3" t="s">
        <v>123</v>
      </c>
      <c r="AQ19" s="3" t="s">
        <v>112</v>
      </c>
      <c r="AR19" s="3" t="s">
        <v>123</v>
      </c>
      <c r="AS19" s="3" t="s">
        <v>123</v>
      </c>
      <c r="AT19" s="3" t="s">
        <v>123</v>
      </c>
      <c r="AU19" s="3">
        <v>1</v>
      </c>
      <c r="AV19" s="3" t="str">
        <f t="shared" si="0"/>
        <v>DOBROVOLNIK</v>
      </c>
      <c r="AW19" s="3" t="s">
        <v>146</v>
      </c>
      <c r="AX19" s="3" t="s">
        <v>147</v>
      </c>
      <c r="AY19" s="3" t="s">
        <v>303</v>
      </c>
      <c r="AZ19" s="3" t="s">
        <v>304</v>
      </c>
      <c r="BA19" s="3" t="s">
        <v>112</v>
      </c>
      <c r="BB19" s="3" t="s">
        <v>112</v>
      </c>
      <c r="BC19" s="3" t="s">
        <v>305</v>
      </c>
      <c r="BE19" s="3" t="s">
        <v>306</v>
      </c>
      <c r="BF19" s="3" t="s">
        <v>112</v>
      </c>
      <c r="BG19" s="3" t="s">
        <v>307</v>
      </c>
      <c r="BH19" s="3" t="s">
        <v>123</v>
      </c>
      <c r="BI19" s="3" t="s">
        <v>123</v>
      </c>
      <c r="BJ19" s="3" t="s">
        <v>308</v>
      </c>
      <c r="BK19" s="3" t="s">
        <v>2148</v>
      </c>
      <c r="BL19" s="3" t="s">
        <v>2027</v>
      </c>
      <c r="BM19" s="3" t="s">
        <v>2148</v>
      </c>
      <c r="BN19" s="3" t="s">
        <v>2148</v>
      </c>
      <c r="BO19" s="3" t="s">
        <v>2027</v>
      </c>
      <c r="BP19" s="3" t="s">
        <v>2027</v>
      </c>
      <c r="BQ19" s="3" t="s">
        <v>2027</v>
      </c>
      <c r="BR19" s="3" t="s">
        <v>2027</v>
      </c>
      <c r="BS19" s="3">
        <v>1</v>
      </c>
      <c r="BT19" s="3">
        <v>3</v>
      </c>
      <c r="BU19" s="3">
        <v>3</v>
      </c>
      <c r="BV19" s="3">
        <v>3</v>
      </c>
      <c r="BW19" s="3">
        <v>2</v>
      </c>
      <c r="BX19" s="3">
        <v>3</v>
      </c>
      <c r="BY19" s="3">
        <v>3</v>
      </c>
      <c r="BZ19" s="3">
        <v>3</v>
      </c>
      <c r="CA19" s="3">
        <v>2</v>
      </c>
      <c r="CB19" s="3">
        <v>3</v>
      </c>
      <c r="CC19" s="3">
        <v>3</v>
      </c>
      <c r="CD19" s="3" t="s">
        <v>153</v>
      </c>
      <c r="CE19" s="3" t="s">
        <v>2027</v>
      </c>
      <c r="CF19" s="3" t="s">
        <v>2027</v>
      </c>
      <c r="CG19" s="3" t="s">
        <v>2027</v>
      </c>
      <c r="CH19" s="3" t="s">
        <v>2148</v>
      </c>
      <c r="CI19" s="3" t="s">
        <v>2027</v>
      </c>
      <c r="CJ19" s="3" t="s">
        <v>114</v>
      </c>
      <c r="CK19" s="3" t="s">
        <v>117</v>
      </c>
      <c r="CM19" s="3" t="s">
        <v>117</v>
      </c>
      <c r="CN19" s="3" t="s">
        <v>117</v>
      </c>
      <c r="CO19" s="3" t="s">
        <v>114</v>
      </c>
      <c r="CP19" s="3" t="s">
        <v>114</v>
      </c>
      <c r="CQ19" s="3" t="s">
        <v>165</v>
      </c>
      <c r="CR19" s="3" t="s">
        <v>309</v>
      </c>
      <c r="CS19" s="3" t="s">
        <v>134</v>
      </c>
      <c r="CT19" s="3" t="s">
        <v>136</v>
      </c>
      <c r="CU19" s="3" t="s">
        <v>134</v>
      </c>
      <c r="CV19" s="3" t="s">
        <v>135</v>
      </c>
      <c r="CW19" s="3" t="s">
        <v>134</v>
      </c>
      <c r="CX19" s="3" t="s">
        <v>135</v>
      </c>
      <c r="CY19" s="3" t="s">
        <v>134</v>
      </c>
      <c r="CZ19" s="3" t="s">
        <v>136</v>
      </c>
      <c r="DA19" s="3" t="s">
        <v>136</v>
      </c>
      <c r="DB19" s="3" t="s">
        <v>136</v>
      </c>
      <c r="DC19" s="3" t="s">
        <v>136</v>
      </c>
      <c r="DD19" s="3" t="s">
        <v>136</v>
      </c>
      <c r="DE19" s="3" t="s">
        <v>136</v>
      </c>
      <c r="DF19" s="3" t="s">
        <v>136</v>
      </c>
      <c r="DG19" s="3" t="s">
        <v>137</v>
      </c>
      <c r="DH19" s="3" t="s">
        <v>137</v>
      </c>
      <c r="DI19" s="3" t="s">
        <v>137</v>
      </c>
      <c r="DJ19" s="3" t="s">
        <v>137</v>
      </c>
      <c r="DK19" s="3" t="s">
        <v>138</v>
      </c>
      <c r="DL19" s="3" t="s">
        <v>138</v>
      </c>
      <c r="DM19" s="3" t="s">
        <v>137</v>
      </c>
      <c r="DN19" s="3" t="s">
        <v>138</v>
      </c>
      <c r="DO19" s="3" t="s">
        <v>138</v>
      </c>
      <c r="DP19" s="3" t="s">
        <v>137</v>
      </c>
      <c r="DQ19" s="3" t="s">
        <v>138</v>
      </c>
      <c r="DR19" s="3" t="s">
        <v>137</v>
      </c>
      <c r="DS19" s="3" t="s">
        <v>137</v>
      </c>
      <c r="DT19" s="3" t="s">
        <v>137</v>
      </c>
      <c r="DV19" s="3" t="s">
        <v>155</v>
      </c>
      <c r="DW19" s="3" t="s">
        <v>117</v>
      </c>
      <c r="DX19" s="3" t="s">
        <v>165</v>
      </c>
      <c r="DY19" s="3" t="s">
        <v>155</v>
      </c>
      <c r="EA19" t="s">
        <v>2148</v>
      </c>
      <c r="EB19" t="s">
        <v>2027</v>
      </c>
      <c r="EC19" t="s">
        <v>2027</v>
      </c>
      <c r="ED19" t="s">
        <v>2027</v>
      </c>
      <c r="EE19" t="s">
        <v>2148</v>
      </c>
      <c r="EF19" t="s">
        <v>2148</v>
      </c>
      <c r="EG19" t="s">
        <v>2027</v>
      </c>
    </row>
    <row r="20" spans="1:137" ht="12.75" x14ac:dyDescent="0.2">
      <c r="A20" s="2">
        <v>44060.405134409724</v>
      </c>
      <c r="B20" s="3" t="s">
        <v>238</v>
      </c>
      <c r="C20" s="22" t="s">
        <v>2027</v>
      </c>
      <c r="D20" s="22" t="s">
        <v>2148</v>
      </c>
      <c r="E20" s="22" t="s">
        <v>2027</v>
      </c>
      <c r="F20" s="22" t="s">
        <v>2027</v>
      </c>
      <c r="G20" s="22" t="s">
        <v>2027</v>
      </c>
      <c r="H20" s="3" t="s">
        <v>123</v>
      </c>
      <c r="I20" s="3" t="s">
        <v>115</v>
      </c>
      <c r="J20" s="3" t="s">
        <v>115</v>
      </c>
      <c r="K20" s="3" t="s">
        <v>115</v>
      </c>
      <c r="L20" s="3" t="s">
        <v>115</v>
      </c>
      <c r="M20" s="3" t="s">
        <v>310</v>
      </c>
      <c r="N20" s="3" t="s">
        <v>123</v>
      </c>
      <c r="O20" s="3" t="s">
        <v>112</v>
      </c>
      <c r="P20" s="3" t="s">
        <v>114</v>
      </c>
      <c r="Q20" s="3" t="s">
        <v>114</v>
      </c>
      <c r="R20" s="3" t="s">
        <v>115</v>
      </c>
      <c r="S20" s="3" t="s">
        <v>114</v>
      </c>
      <c r="T20" s="3" t="s">
        <v>114</v>
      </c>
      <c r="U20" s="3" t="s">
        <v>311</v>
      </c>
      <c r="V20" s="3" t="s">
        <v>112</v>
      </c>
      <c r="W20" s="3">
        <v>2004</v>
      </c>
      <c r="X20" s="3" t="s">
        <v>312</v>
      </c>
      <c r="Y20" s="3" t="s">
        <v>120</v>
      </c>
      <c r="Z20" s="3" t="s">
        <v>144</v>
      </c>
      <c r="AA20" s="3" t="s">
        <v>144</v>
      </c>
      <c r="AB20" s="3" t="s">
        <v>121</v>
      </c>
      <c r="AC20" s="3" t="s">
        <v>121</v>
      </c>
      <c r="AD20" s="3" t="s">
        <v>144</v>
      </c>
      <c r="AE20" s="3" t="s">
        <v>121</v>
      </c>
      <c r="AF20" s="3" t="s">
        <v>121</v>
      </c>
      <c r="AG20" s="3" t="s">
        <v>121</v>
      </c>
      <c r="AH20" s="3" t="s">
        <v>144</v>
      </c>
      <c r="AI20" s="3" t="s">
        <v>144</v>
      </c>
      <c r="AJ20" s="3" t="s">
        <v>144</v>
      </c>
      <c r="AK20" s="3" t="s">
        <v>313</v>
      </c>
      <c r="AL20" s="3" t="s">
        <v>123</v>
      </c>
      <c r="AM20" s="3" t="s">
        <v>123</v>
      </c>
      <c r="AN20" s="3" t="s">
        <v>123</v>
      </c>
      <c r="AO20" s="3" t="s">
        <v>123</v>
      </c>
      <c r="AP20" s="3" t="s">
        <v>123</v>
      </c>
      <c r="AQ20" s="3" t="s">
        <v>123</v>
      </c>
      <c r="AR20" s="3" t="s">
        <v>112</v>
      </c>
      <c r="AS20" s="3" t="s">
        <v>112</v>
      </c>
      <c r="AT20" s="3" t="s">
        <v>123</v>
      </c>
      <c r="AU20" s="3">
        <v>1</v>
      </c>
      <c r="AV20" s="3" t="str">
        <f t="shared" si="0"/>
        <v>DARCE</v>
      </c>
      <c r="AW20" s="3" t="s">
        <v>146</v>
      </c>
      <c r="AX20" s="3" t="s">
        <v>125</v>
      </c>
      <c r="AY20" s="3" t="s">
        <v>126</v>
      </c>
      <c r="AZ20" s="3" t="s">
        <v>213</v>
      </c>
      <c r="BA20" s="3" t="s">
        <v>123</v>
      </c>
      <c r="BB20" s="3" t="s">
        <v>123</v>
      </c>
      <c r="BD20" s="3" t="s">
        <v>314</v>
      </c>
      <c r="BE20" s="3" t="s">
        <v>315</v>
      </c>
      <c r="BF20" s="3" t="s">
        <v>112</v>
      </c>
      <c r="BG20" s="3" t="s">
        <v>316</v>
      </c>
      <c r="BH20" s="3" t="s">
        <v>112</v>
      </c>
      <c r="BI20" s="3" t="s">
        <v>112</v>
      </c>
      <c r="BJ20" s="3" t="s">
        <v>317</v>
      </c>
      <c r="BK20" s="3" t="s">
        <v>2027</v>
      </c>
      <c r="BL20" s="3" t="s">
        <v>2148</v>
      </c>
      <c r="BM20" s="3" t="s">
        <v>2027</v>
      </c>
      <c r="BN20" s="3" t="s">
        <v>2148</v>
      </c>
      <c r="BO20" s="3" t="s">
        <v>2027</v>
      </c>
      <c r="BP20" s="3" t="s">
        <v>2148</v>
      </c>
      <c r="BQ20" s="3" t="s">
        <v>2148</v>
      </c>
      <c r="BR20" s="3" t="s">
        <v>2027</v>
      </c>
      <c r="BS20" s="3">
        <v>3</v>
      </c>
      <c r="BT20" s="3">
        <v>3</v>
      </c>
      <c r="BU20" s="3">
        <v>5</v>
      </c>
      <c r="BV20" s="3">
        <v>2</v>
      </c>
      <c r="BW20" s="3">
        <v>5</v>
      </c>
      <c r="BX20" s="3">
        <v>4</v>
      </c>
      <c r="BY20" s="3">
        <v>4</v>
      </c>
      <c r="BZ20" s="3">
        <v>2</v>
      </c>
      <c r="CA20" s="3">
        <v>2</v>
      </c>
      <c r="CB20" s="3">
        <v>1</v>
      </c>
      <c r="CC20" s="3">
        <v>1</v>
      </c>
      <c r="CD20" s="3" t="s">
        <v>318</v>
      </c>
      <c r="CE20" s="3" t="s">
        <v>2148</v>
      </c>
      <c r="CF20" s="3" t="s">
        <v>2027</v>
      </c>
      <c r="CG20" s="3" t="s">
        <v>2027</v>
      </c>
      <c r="CH20" s="3" t="s">
        <v>2148</v>
      </c>
      <c r="CI20" s="3" t="s">
        <v>2027</v>
      </c>
      <c r="CJ20" s="3" t="s">
        <v>114</v>
      </c>
      <c r="CK20" s="3" t="s">
        <v>114</v>
      </c>
      <c r="CL20" s="3" t="s">
        <v>165</v>
      </c>
      <c r="CM20" s="3" t="s">
        <v>165</v>
      </c>
      <c r="CN20" s="3" t="s">
        <v>165</v>
      </c>
      <c r="CO20" s="3" t="s">
        <v>165</v>
      </c>
      <c r="CP20" s="3" t="s">
        <v>114</v>
      </c>
      <c r="CQ20" s="3" t="s">
        <v>117</v>
      </c>
      <c r="CR20" s="3" t="s">
        <v>319</v>
      </c>
      <c r="CS20" s="3" t="s">
        <v>134</v>
      </c>
      <c r="CT20" s="3" t="s">
        <v>135</v>
      </c>
      <c r="CU20" s="3" t="s">
        <v>155</v>
      </c>
      <c r="CV20" s="3" t="s">
        <v>155</v>
      </c>
      <c r="CW20" s="3" t="s">
        <v>134</v>
      </c>
      <c r="CX20" s="3" t="s">
        <v>155</v>
      </c>
      <c r="CY20" s="3" t="s">
        <v>134</v>
      </c>
      <c r="CZ20" s="3" t="s">
        <v>155</v>
      </c>
      <c r="DA20" s="3" t="s">
        <v>155</v>
      </c>
      <c r="DB20" s="3" t="s">
        <v>136</v>
      </c>
      <c r="DC20" s="3" t="s">
        <v>155</v>
      </c>
      <c r="DD20" s="3" t="s">
        <v>135</v>
      </c>
      <c r="DE20" s="3" t="s">
        <v>135</v>
      </c>
      <c r="DF20" s="3" t="s">
        <v>136</v>
      </c>
      <c r="DG20" s="3" t="s">
        <v>137</v>
      </c>
      <c r="DH20" s="3" t="s">
        <v>138</v>
      </c>
      <c r="DI20" s="3" t="s">
        <v>138</v>
      </c>
      <c r="DJ20" s="3" t="s">
        <v>167</v>
      </c>
      <c r="DK20" s="3" t="s">
        <v>137</v>
      </c>
      <c r="DL20" s="3" t="s">
        <v>138</v>
      </c>
      <c r="DM20" s="3" t="s">
        <v>137</v>
      </c>
      <c r="DN20" s="3" t="s">
        <v>138</v>
      </c>
      <c r="DO20" s="3" t="s">
        <v>138</v>
      </c>
      <c r="DP20" s="3" t="s">
        <v>137</v>
      </c>
      <c r="DQ20" s="3" t="s">
        <v>167</v>
      </c>
      <c r="DR20" s="3" t="s">
        <v>137</v>
      </c>
      <c r="DS20" s="3" t="s">
        <v>137</v>
      </c>
      <c r="DT20" s="3" t="s">
        <v>137</v>
      </c>
      <c r="DU20" s="3" t="s">
        <v>320</v>
      </c>
      <c r="DV20" s="3" t="s">
        <v>155</v>
      </c>
      <c r="DW20" s="3" t="s">
        <v>155</v>
      </c>
      <c r="DX20" s="3" t="s">
        <v>114</v>
      </c>
      <c r="DY20" s="3" t="s">
        <v>155</v>
      </c>
      <c r="DZ20" s="3" t="s">
        <v>321</v>
      </c>
      <c r="EA20" t="s">
        <v>2148</v>
      </c>
      <c r="EB20" t="s">
        <v>2148</v>
      </c>
      <c r="EC20" t="s">
        <v>2148</v>
      </c>
      <c r="ED20" t="s">
        <v>2027</v>
      </c>
      <c r="EE20" t="s">
        <v>2027</v>
      </c>
      <c r="EF20" t="s">
        <v>2027</v>
      </c>
      <c r="EG20" t="s">
        <v>2027</v>
      </c>
    </row>
    <row r="21" spans="1:137" ht="12.75" x14ac:dyDescent="0.2">
      <c r="A21" s="2">
        <v>44060.410972569443</v>
      </c>
      <c r="B21" s="3" t="s">
        <v>238</v>
      </c>
      <c r="C21" s="22" t="s">
        <v>2027</v>
      </c>
      <c r="D21" s="22" t="s">
        <v>2148</v>
      </c>
      <c r="E21" s="22" t="s">
        <v>2027</v>
      </c>
      <c r="F21" s="22" t="s">
        <v>2027</v>
      </c>
      <c r="G21" s="22" t="s">
        <v>2027</v>
      </c>
      <c r="H21" s="3" t="s">
        <v>112</v>
      </c>
      <c r="I21" s="3" t="s">
        <v>117</v>
      </c>
      <c r="J21" s="3" t="s">
        <v>117</v>
      </c>
      <c r="K21" s="3" t="s">
        <v>114</v>
      </c>
      <c r="L21" s="3" t="s">
        <v>114</v>
      </c>
      <c r="M21" s="3" t="s">
        <v>322</v>
      </c>
      <c r="N21" s="3" t="s">
        <v>123</v>
      </c>
      <c r="O21" s="3" t="s">
        <v>112</v>
      </c>
      <c r="P21" s="3" t="s">
        <v>114</v>
      </c>
      <c r="Q21" s="3" t="s">
        <v>114</v>
      </c>
      <c r="R21" s="3" t="s">
        <v>117</v>
      </c>
      <c r="S21" s="3" t="s">
        <v>114</v>
      </c>
      <c r="T21" s="3" t="s">
        <v>114</v>
      </c>
      <c r="U21" s="3" t="s">
        <v>323</v>
      </c>
      <c r="V21" s="3" t="s">
        <v>123</v>
      </c>
      <c r="W21" s="3">
        <v>1996</v>
      </c>
      <c r="X21" s="3" t="s">
        <v>324</v>
      </c>
      <c r="Y21" s="3" t="s">
        <v>120</v>
      </c>
      <c r="Z21" s="3" t="s">
        <v>120</v>
      </c>
      <c r="AA21" s="3" t="s">
        <v>120</v>
      </c>
      <c r="AB21" s="3" t="s">
        <v>120</v>
      </c>
      <c r="AC21" s="3" t="s">
        <v>120</v>
      </c>
      <c r="AD21" s="3" t="s">
        <v>144</v>
      </c>
      <c r="AE21" s="3" t="s">
        <v>120</v>
      </c>
      <c r="AF21" s="3" t="s">
        <v>120</v>
      </c>
      <c r="AG21" s="3" t="s">
        <v>120</v>
      </c>
      <c r="AH21" s="3" t="s">
        <v>120</v>
      </c>
      <c r="AI21" s="3" t="s">
        <v>120</v>
      </c>
      <c r="AJ21" s="3" t="s">
        <v>120</v>
      </c>
      <c r="AK21" s="3" t="s">
        <v>325</v>
      </c>
      <c r="AL21" s="3" t="s">
        <v>123</v>
      </c>
      <c r="AM21" s="3" t="s">
        <v>123</v>
      </c>
      <c r="AN21" s="3" t="s">
        <v>123</v>
      </c>
      <c r="AO21" s="3" t="s">
        <v>123</v>
      </c>
      <c r="AP21" s="3" t="s">
        <v>112</v>
      </c>
      <c r="AQ21" s="3" t="s">
        <v>112</v>
      </c>
      <c r="AR21" s="3" t="s">
        <v>112</v>
      </c>
      <c r="AS21" s="3" t="s">
        <v>123</v>
      </c>
      <c r="AT21" s="3" t="s">
        <v>123</v>
      </c>
      <c r="AU21" s="3">
        <v>1</v>
      </c>
      <c r="AV21" s="3" t="str">
        <f t="shared" si="0"/>
        <v>DOBROVOLNIK</v>
      </c>
      <c r="AW21" s="3" t="s">
        <v>146</v>
      </c>
      <c r="AX21" s="3" t="s">
        <v>125</v>
      </c>
      <c r="AY21" s="3" t="s">
        <v>204</v>
      </c>
      <c r="AZ21" s="3" t="s">
        <v>127</v>
      </c>
      <c r="BA21" s="3" t="s">
        <v>123</v>
      </c>
      <c r="BB21" s="3" t="s">
        <v>112</v>
      </c>
      <c r="BC21" s="3" t="s">
        <v>314</v>
      </c>
      <c r="BE21" s="3" t="s">
        <v>326</v>
      </c>
      <c r="BF21" s="3" t="s">
        <v>112</v>
      </c>
      <c r="BG21" s="3" t="s">
        <v>327</v>
      </c>
      <c r="BH21" s="3" t="s">
        <v>123</v>
      </c>
      <c r="BI21" s="3" t="s">
        <v>112</v>
      </c>
      <c r="BJ21" s="3" t="s">
        <v>328</v>
      </c>
      <c r="BK21" s="3" t="s">
        <v>2148</v>
      </c>
      <c r="BL21" s="3" t="s">
        <v>2148</v>
      </c>
      <c r="BM21" s="3" t="s">
        <v>2148</v>
      </c>
      <c r="BN21" s="3" t="s">
        <v>2027</v>
      </c>
      <c r="BO21" s="3" t="s">
        <v>2027</v>
      </c>
      <c r="BP21" s="3" t="s">
        <v>2148</v>
      </c>
      <c r="BQ21" s="3" t="s">
        <v>2148</v>
      </c>
      <c r="BR21" s="3" t="s">
        <v>2148</v>
      </c>
      <c r="BS21" s="3">
        <v>1</v>
      </c>
      <c r="BT21" s="3">
        <v>1</v>
      </c>
      <c r="BU21" s="3">
        <v>4</v>
      </c>
      <c r="BV21" s="3">
        <v>3</v>
      </c>
      <c r="BW21" s="3">
        <v>2</v>
      </c>
      <c r="BX21" s="3">
        <v>3</v>
      </c>
      <c r="BY21" s="3">
        <v>4</v>
      </c>
      <c r="BZ21" s="3">
        <v>2</v>
      </c>
      <c r="CA21" s="3">
        <v>4</v>
      </c>
      <c r="CB21" s="3">
        <v>2</v>
      </c>
      <c r="CC21" s="3">
        <v>3</v>
      </c>
      <c r="CD21" s="3" t="s">
        <v>329</v>
      </c>
      <c r="CE21" s="3" t="s">
        <v>2148</v>
      </c>
      <c r="CF21" s="3" t="s">
        <v>2027</v>
      </c>
      <c r="CG21" s="3" t="s">
        <v>2027</v>
      </c>
      <c r="CH21" s="3" t="s">
        <v>2027</v>
      </c>
      <c r="CI21" s="3" t="s">
        <v>2027</v>
      </c>
      <c r="CJ21" s="3" t="s">
        <v>113</v>
      </c>
      <c r="CK21" s="3" t="s">
        <v>117</v>
      </c>
      <c r="CL21" s="3" t="s">
        <v>114</v>
      </c>
      <c r="CM21" s="3" t="s">
        <v>117</v>
      </c>
      <c r="CN21" s="3" t="s">
        <v>114</v>
      </c>
      <c r="CO21" s="3" t="s">
        <v>114</v>
      </c>
      <c r="CP21" s="3" t="s">
        <v>113</v>
      </c>
      <c r="CQ21" s="3" t="s">
        <v>165</v>
      </c>
      <c r="CR21" s="3" t="s">
        <v>330</v>
      </c>
      <c r="CS21" s="3" t="s">
        <v>136</v>
      </c>
      <c r="CT21" s="3" t="s">
        <v>136</v>
      </c>
      <c r="CU21" s="3" t="s">
        <v>136</v>
      </c>
      <c r="CV21" s="3" t="s">
        <v>136</v>
      </c>
      <c r="CW21" s="3" t="s">
        <v>134</v>
      </c>
      <c r="CX21" s="3" t="s">
        <v>136</v>
      </c>
      <c r="CY21" s="3" t="s">
        <v>134</v>
      </c>
      <c r="CZ21" s="3" t="s">
        <v>136</v>
      </c>
      <c r="DA21" s="3" t="s">
        <v>136</v>
      </c>
      <c r="DB21" s="3" t="s">
        <v>135</v>
      </c>
      <c r="DC21" s="3" t="s">
        <v>136</v>
      </c>
      <c r="DD21" s="3" t="s">
        <v>136</v>
      </c>
      <c r="DE21" s="3" t="s">
        <v>136</v>
      </c>
      <c r="DF21" s="3" t="s">
        <v>134</v>
      </c>
      <c r="DG21" s="3" t="s">
        <v>137</v>
      </c>
      <c r="DH21" s="3" t="s">
        <v>137</v>
      </c>
      <c r="DI21" s="3" t="s">
        <v>137</v>
      </c>
      <c r="DJ21" s="3" t="s">
        <v>137</v>
      </c>
      <c r="DK21" s="3" t="s">
        <v>137</v>
      </c>
      <c r="DL21" s="3" t="s">
        <v>137</v>
      </c>
      <c r="DM21" s="3" t="s">
        <v>137</v>
      </c>
      <c r="DN21" s="3" t="s">
        <v>137</v>
      </c>
      <c r="DO21" s="3" t="s">
        <v>137</v>
      </c>
      <c r="DP21" s="3" t="s">
        <v>138</v>
      </c>
      <c r="DQ21" s="3" t="s">
        <v>137</v>
      </c>
      <c r="DR21" s="3" t="s">
        <v>137</v>
      </c>
      <c r="DS21" s="3" t="s">
        <v>137</v>
      </c>
      <c r="DT21" s="3" t="s">
        <v>137</v>
      </c>
      <c r="DV21" s="3" t="s">
        <v>165</v>
      </c>
      <c r="DW21" s="3" t="s">
        <v>165</v>
      </c>
      <c r="DX21" s="3" t="s">
        <v>165</v>
      </c>
      <c r="DY21" s="3" t="s">
        <v>165</v>
      </c>
      <c r="DZ21" s="3" t="s">
        <v>331</v>
      </c>
      <c r="EA21" t="s">
        <v>2148</v>
      </c>
      <c r="EB21" t="s">
        <v>2027</v>
      </c>
      <c r="EC21" t="s">
        <v>2027</v>
      </c>
      <c r="ED21" t="s">
        <v>2027</v>
      </c>
      <c r="EE21" t="s">
        <v>2027</v>
      </c>
      <c r="EF21" t="s">
        <v>2027</v>
      </c>
      <c r="EG21" t="s">
        <v>2027</v>
      </c>
    </row>
    <row r="22" spans="1:137" ht="12.75" x14ac:dyDescent="0.2">
      <c r="A22" s="2">
        <v>44060.415032233796</v>
      </c>
      <c r="B22" s="3" t="s">
        <v>156</v>
      </c>
      <c r="C22" s="22" t="s">
        <v>2148</v>
      </c>
      <c r="D22" s="22" t="s">
        <v>2027</v>
      </c>
      <c r="E22" s="22" t="s">
        <v>2027</v>
      </c>
      <c r="F22" s="22" t="s">
        <v>2027</v>
      </c>
      <c r="G22" s="22" t="s">
        <v>2027</v>
      </c>
      <c r="H22" s="3" t="s">
        <v>112</v>
      </c>
      <c r="I22" s="3" t="s">
        <v>114</v>
      </c>
      <c r="J22" s="3" t="s">
        <v>115</v>
      </c>
      <c r="K22" s="3" t="s">
        <v>114</v>
      </c>
      <c r="L22" s="3" t="s">
        <v>113</v>
      </c>
      <c r="M22" s="3" t="s">
        <v>332</v>
      </c>
      <c r="N22" s="3" t="s">
        <v>123</v>
      </c>
      <c r="O22" s="3" t="s">
        <v>112</v>
      </c>
      <c r="P22" s="3" t="s">
        <v>113</v>
      </c>
      <c r="Q22" s="3" t="s">
        <v>113</v>
      </c>
      <c r="R22" s="3" t="s">
        <v>114</v>
      </c>
      <c r="S22" s="3" t="s">
        <v>113</v>
      </c>
      <c r="T22" s="3" t="s">
        <v>113</v>
      </c>
      <c r="U22" s="3" t="s">
        <v>333</v>
      </c>
      <c r="V22" s="3" t="s">
        <v>123</v>
      </c>
      <c r="W22" s="3">
        <v>2008</v>
      </c>
      <c r="X22" s="3" t="s">
        <v>334</v>
      </c>
      <c r="Y22" s="3" t="s">
        <v>120</v>
      </c>
      <c r="Z22" s="3" t="s">
        <v>120</v>
      </c>
      <c r="AA22" s="3" t="s">
        <v>120</v>
      </c>
      <c r="AB22" s="3" t="s">
        <v>120</v>
      </c>
      <c r="AC22" s="3" t="s">
        <v>120</v>
      </c>
      <c r="AD22" s="3" t="s">
        <v>120</v>
      </c>
      <c r="AE22" s="3" t="s">
        <v>121</v>
      </c>
      <c r="AF22" s="3" t="s">
        <v>120</v>
      </c>
      <c r="AG22" s="3" t="s">
        <v>120</v>
      </c>
      <c r="AH22" s="3" t="s">
        <v>120</v>
      </c>
      <c r="AI22" s="3" t="s">
        <v>120</v>
      </c>
      <c r="AJ22" s="3" t="s">
        <v>120</v>
      </c>
      <c r="AK22" s="3" t="s">
        <v>335</v>
      </c>
      <c r="AL22" s="3" t="s">
        <v>112</v>
      </c>
      <c r="AM22" s="3" t="s">
        <v>123</v>
      </c>
      <c r="AN22" s="3" t="s">
        <v>123</v>
      </c>
      <c r="AO22" s="3" t="s">
        <v>112</v>
      </c>
      <c r="AP22" s="3" t="s">
        <v>123</v>
      </c>
      <c r="AQ22" s="3" t="s">
        <v>112</v>
      </c>
      <c r="AR22" s="3" t="s">
        <v>123</v>
      </c>
      <c r="AS22" s="3" t="s">
        <v>123</v>
      </c>
      <c r="AT22" s="3" t="s">
        <v>112</v>
      </c>
      <c r="AU22" s="3">
        <v>1</v>
      </c>
      <c r="AV22" s="3" t="str">
        <f t="shared" si="0"/>
        <v>DOBROVOLNIK</v>
      </c>
      <c r="AW22" s="3" t="s">
        <v>146</v>
      </c>
      <c r="AX22" s="3" t="s">
        <v>147</v>
      </c>
      <c r="AY22" s="3" t="s">
        <v>204</v>
      </c>
      <c r="AZ22" s="3" t="s">
        <v>148</v>
      </c>
      <c r="BA22" s="3" t="s">
        <v>112</v>
      </c>
      <c r="BB22" s="3" t="s">
        <v>112</v>
      </c>
      <c r="BC22" s="3" t="s">
        <v>336</v>
      </c>
      <c r="BE22" s="3" t="s">
        <v>337</v>
      </c>
      <c r="BF22" s="3" t="s">
        <v>112</v>
      </c>
      <c r="BG22" s="3" t="s">
        <v>338</v>
      </c>
      <c r="BH22" s="3" t="s">
        <v>123</v>
      </c>
      <c r="BI22" s="3" t="s">
        <v>112</v>
      </c>
      <c r="BJ22" s="3" t="s">
        <v>339</v>
      </c>
      <c r="BK22" s="3" t="s">
        <v>2027</v>
      </c>
      <c r="BL22" s="3" t="s">
        <v>2148</v>
      </c>
      <c r="BM22" s="3" t="s">
        <v>2148</v>
      </c>
      <c r="BN22" s="3" t="s">
        <v>2148</v>
      </c>
      <c r="BO22" s="3" t="s">
        <v>2027</v>
      </c>
      <c r="BP22" s="3" t="s">
        <v>2027</v>
      </c>
      <c r="BQ22" s="3" t="s">
        <v>2027</v>
      </c>
      <c r="BR22" s="3" t="s">
        <v>2027</v>
      </c>
      <c r="BS22" s="3">
        <v>2</v>
      </c>
      <c r="BT22" s="3">
        <v>1</v>
      </c>
      <c r="BU22" s="3">
        <v>2</v>
      </c>
      <c r="BV22" s="3">
        <v>4</v>
      </c>
      <c r="BW22" s="3">
        <v>1</v>
      </c>
      <c r="BX22" s="3">
        <v>1</v>
      </c>
      <c r="BY22" s="3">
        <v>2</v>
      </c>
      <c r="BZ22" s="3">
        <v>1</v>
      </c>
      <c r="CA22" s="3">
        <v>2</v>
      </c>
      <c r="CB22" s="3">
        <v>1</v>
      </c>
      <c r="CC22" s="3">
        <v>2</v>
      </c>
      <c r="CD22" s="3" t="s">
        <v>153</v>
      </c>
      <c r="CE22" s="3" t="s">
        <v>2027</v>
      </c>
      <c r="CF22" s="3" t="s">
        <v>2027</v>
      </c>
      <c r="CG22" s="3" t="s">
        <v>2027</v>
      </c>
      <c r="CH22" s="3" t="s">
        <v>2148</v>
      </c>
      <c r="CI22" s="3" t="s">
        <v>2027</v>
      </c>
      <c r="CJ22" s="3" t="s">
        <v>113</v>
      </c>
      <c r="CK22" s="3" t="s">
        <v>114</v>
      </c>
      <c r="CL22" s="3" t="s">
        <v>165</v>
      </c>
      <c r="CM22" s="3" t="s">
        <v>114</v>
      </c>
      <c r="CN22" s="3" t="s">
        <v>117</v>
      </c>
      <c r="CO22" s="3" t="s">
        <v>165</v>
      </c>
      <c r="CP22" s="3" t="s">
        <v>113</v>
      </c>
      <c r="CQ22" s="3" t="s">
        <v>114</v>
      </c>
      <c r="CR22" s="3" t="s">
        <v>340</v>
      </c>
      <c r="CS22" s="3" t="s">
        <v>134</v>
      </c>
      <c r="CT22" s="3" t="s">
        <v>136</v>
      </c>
      <c r="CU22" s="3" t="s">
        <v>136</v>
      </c>
      <c r="CV22" s="3" t="s">
        <v>134</v>
      </c>
      <c r="CW22" s="3" t="s">
        <v>134</v>
      </c>
      <c r="CX22" s="3" t="s">
        <v>136</v>
      </c>
      <c r="CY22" s="3" t="s">
        <v>136</v>
      </c>
      <c r="CZ22" s="3" t="s">
        <v>136</v>
      </c>
      <c r="DA22" s="3" t="s">
        <v>134</v>
      </c>
      <c r="DB22" s="3" t="s">
        <v>136</v>
      </c>
      <c r="DC22" s="3" t="s">
        <v>136</v>
      </c>
      <c r="DD22" s="3" t="s">
        <v>136</v>
      </c>
      <c r="DE22" s="3" t="s">
        <v>134</v>
      </c>
      <c r="DF22" s="3" t="s">
        <v>134</v>
      </c>
      <c r="DG22" s="3" t="s">
        <v>137</v>
      </c>
      <c r="DH22" s="3" t="s">
        <v>138</v>
      </c>
      <c r="DI22" s="3" t="s">
        <v>138</v>
      </c>
      <c r="DJ22" s="3" t="s">
        <v>137</v>
      </c>
      <c r="DK22" s="3" t="s">
        <v>138</v>
      </c>
      <c r="DL22" s="3" t="s">
        <v>138</v>
      </c>
      <c r="DM22" s="3" t="s">
        <v>138</v>
      </c>
      <c r="DN22" s="3" t="s">
        <v>138</v>
      </c>
      <c r="DO22" s="3" t="s">
        <v>167</v>
      </c>
      <c r="DP22" s="3" t="s">
        <v>137</v>
      </c>
      <c r="DQ22" s="3" t="s">
        <v>138</v>
      </c>
      <c r="DR22" s="3" t="s">
        <v>167</v>
      </c>
      <c r="DS22" s="3" t="s">
        <v>137</v>
      </c>
      <c r="DT22" s="3" t="s">
        <v>138</v>
      </c>
      <c r="DV22" s="3" t="s">
        <v>155</v>
      </c>
      <c r="DW22" s="3" t="s">
        <v>113</v>
      </c>
      <c r="DX22" s="3" t="s">
        <v>114</v>
      </c>
      <c r="DY22" s="3" t="s">
        <v>155</v>
      </c>
      <c r="EA22" t="s">
        <v>2027</v>
      </c>
      <c r="EB22" t="s">
        <v>2027</v>
      </c>
      <c r="EC22" t="s">
        <v>2027</v>
      </c>
      <c r="ED22" t="s">
        <v>2027</v>
      </c>
      <c r="EE22" t="s">
        <v>2148</v>
      </c>
      <c r="EF22" t="s">
        <v>2027</v>
      </c>
      <c r="EG22" t="s">
        <v>2027</v>
      </c>
    </row>
    <row r="23" spans="1:137" ht="12.75" x14ac:dyDescent="0.2">
      <c r="A23" s="2">
        <v>44060.415761053242</v>
      </c>
      <c r="B23" s="3" t="s">
        <v>200</v>
      </c>
      <c r="C23" s="22" t="s">
        <v>2027</v>
      </c>
      <c r="D23" s="22" t="s">
        <v>2027</v>
      </c>
      <c r="E23" s="22" t="s">
        <v>2148</v>
      </c>
      <c r="F23" s="22" t="s">
        <v>2027</v>
      </c>
      <c r="G23" s="22" t="s">
        <v>2027</v>
      </c>
      <c r="H23" s="3" t="s">
        <v>112</v>
      </c>
      <c r="I23" s="3" t="s">
        <v>113</v>
      </c>
      <c r="J23" s="3" t="s">
        <v>113</v>
      </c>
      <c r="K23" s="3" t="s">
        <v>113</v>
      </c>
      <c r="L23" s="3" t="s">
        <v>113</v>
      </c>
      <c r="N23" s="3" t="s">
        <v>123</v>
      </c>
      <c r="O23" s="3" t="s">
        <v>112</v>
      </c>
      <c r="P23" s="3" t="s">
        <v>113</v>
      </c>
      <c r="Q23" s="3" t="s">
        <v>113</v>
      </c>
      <c r="R23" s="3" t="s">
        <v>113</v>
      </c>
      <c r="S23" s="3" t="s">
        <v>113</v>
      </c>
      <c r="T23" s="3" t="s">
        <v>113</v>
      </c>
      <c r="V23" s="3" t="s">
        <v>123</v>
      </c>
      <c r="W23" s="3">
        <v>2009</v>
      </c>
      <c r="X23" s="3" t="s">
        <v>341</v>
      </c>
      <c r="Y23" s="3" t="s">
        <v>120</v>
      </c>
      <c r="Z23" s="3" t="s">
        <v>121</v>
      </c>
      <c r="AA23" s="3" t="s">
        <v>121</v>
      </c>
      <c r="AB23" s="3" t="s">
        <v>120</v>
      </c>
      <c r="AC23" s="3" t="s">
        <v>120</v>
      </c>
      <c r="AD23" s="3" t="s">
        <v>121</v>
      </c>
      <c r="AE23" s="3" t="s">
        <v>121</v>
      </c>
      <c r="AF23" s="3" t="s">
        <v>121</v>
      </c>
      <c r="AG23" s="3" t="s">
        <v>120</v>
      </c>
      <c r="AH23" s="3" t="s">
        <v>121</v>
      </c>
      <c r="AI23" s="3" t="s">
        <v>121</v>
      </c>
      <c r="AJ23" s="3" t="s">
        <v>120</v>
      </c>
      <c r="AL23" s="3" t="s">
        <v>112</v>
      </c>
      <c r="AM23" s="3" t="s">
        <v>112</v>
      </c>
      <c r="AN23" s="3" t="s">
        <v>123</v>
      </c>
      <c r="AO23" s="3" t="s">
        <v>112</v>
      </c>
      <c r="AP23" s="3" t="s">
        <v>123</v>
      </c>
      <c r="AQ23" s="3" t="s">
        <v>112</v>
      </c>
      <c r="AR23" s="3" t="s">
        <v>123</v>
      </c>
      <c r="AS23" s="3" t="s">
        <v>123</v>
      </c>
      <c r="AT23" s="3" t="s">
        <v>123</v>
      </c>
      <c r="AU23" s="3">
        <v>1</v>
      </c>
      <c r="AV23" s="3" t="str">
        <f t="shared" si="0"/>
        <v>DOBROVOLNIK</v>
      </c>
      <c r="AW23" s="3" t="s">
        <v>124</v>
      </c>
      <c r="AX23" s="3" t="s">
        <v>342</v>
      </c>
      <c r="AY23" s="3" t="s">
        <v>303</v>
      </c>
      <c r="AZ23" s="3" t="s">
        <v>148</v>
      </c>
      <c r="BA23" s="3" t="s">
        <v>112</v>
      </c>
      <c r="BB23" s="3" t="s">
        <v>112</v>
      </c>
      <c r="BF23" s="3" t="s">
        <v>112</v>
      </c>
      <c r="BH23" s="3" t="s">
        <v>123</v>
      </c>
      <c r="BI23" s="3" t="s">
        <v>123</v>
      </c>
      <c r="BJ23" s="3" t="s">
        <v>343</v>
      </c>
      <c r="BK23" s="3" t="s">
        <v>2027</v>
      </c>
      <c r="BL23" s="3" t="s">
        <v>2027</v>
      </c>
      <c r="BM23" s="3" t="s">
        <v>2027</v>
      </c>
      <c r="BN23" s="3" t="s">
        <v>2148</v>
      </c>
      <c r="BO23" s="3" t="s">
        <v>2027</v>
      </c>
      <c r="BP23" s="3" t="s">
        <v>2027</v>
      </c>
      <c r="BQ23" s="3" t="s">
        <v>2148</v>
      </c>
      <c r="BR23" s="3" t="s">
        <v>2148</v>
      </c>
      <c r="BS23" s="3">
        <v>1</v>
      </c>
      <c r="BT23" s="3">
        <v>1</v>
      </c>
      <c r="BU23" s="3">
        <v>1</v>
      </c>
      <c r="BV23" s="3">
        <v>1</v>
      </c>
      <c r="BW23" s="3">
        <v>1</v>
      </c>
      <c r="BX23" s="3">
        <v>1</v>
      </c>
      <c r="BY23" s="3">
        <v>1</v>
      </c>
      <c r="BZ23" s="3">
        <v>1</v>
      </c>
      <c r="CA23" s="3">
        <v>1</v>
      </c>
      <c r="CB23" s="3">
        <v>1</v>
      </c>
      <c r="CC23" s="3">
        <v>1</v>
      </c>
      <c r="CD23" s="3" t="s">
        <v>344</v>
      </c>
      <c r="CE23" s="3" t="s">
        <v>2148</v>
      </c>
      <c r="CF23" s="3" t="s">
        <v>2148</v>
      </c>
      <c r="CG23" s="3" t="s">
        <v>2148</v>
      </c>
      <c r="CH23" s="3" t="s">
        <v>2027</v>
      </c>
      <c r="CI23" s="3" t="s">
        <v>2148</v>
      </c>
      <c r="CJ23" s="3" t="s">
        <v>113</v>
      </c>
      <c r="CK23" s="3" t="s">
        <v>114</v>
      </c>
      <c r="CL23" s="3" t="s">
        <v>113</v>
      </c>
      <c r="CM23" s="3" t="s">
        <v>114</v>
      </c>
      <c r="CN23" s="3" t="s">
        <v>113</v>
      </c>
      <c r="CO23" s="3" t="s">
        <v>113</v>
      </c>
      <c r="CP23" s="3" t="s">
        <v>113</v>
      </c>
      <c r="CQ23" s="3" t="s">
        <v>114</v>
      </c>
      <c r="CR23" s="3" t="s">
        <v>345</v>
      </c>
      <c r="CS23" s="3" t="s">
        <v>134</v>
      </c>
      <c r="CT23" s="3" t="s">
        <v>134</v>
      </c>
      <c r="CU23" s="3" t="s">
        <v>134</v>
      </c>
      <c r="CV23" s="3" t="s">
        <v>134</v>
      </c>
      <c r="CW23" s="3" t="s">
        <v>134</v>
      </c>
      <c r="CX23" s="3" t="s">
        <v>134</v>
      </c>
      <c r="CY23" s="3" t="s">
        <v>134</v>
      </c>
      <c r="CZ23" s="3" t="s">
        <v>134</v>
      </c>
      <c r="DA23" s="3" t="s">
        <v>134</v>
      </c>
      <c r="DB23" s="3" t="s">
        <v>136</v>
      </c>
      <c r="DC23" s="3" t="s">
        <v>136</v>
      </c>
      <c r="DD23" s="3" t="s">
        <v>134</v>
      </c>
      <c r="DE23" s="3" t="s">
        <v>134</v>
      </c>
      <c r="DF23" s="3" t="s">
        <v>134</v>
      </c>
      <c r="DV23" s="3" t="s">
        <v>165</v>
      </c>
      <c r="DW23" s="3" t="s">
        <v>114</v>
      </c>
      <c r="DX23" s="3" t="s">
        <v>113</v>
      </c>
      <c r="DY23" s="3" t="s">
        <v>165</v>
      </c>
      <c r="EA23" t="s">
        <v>2027</v>
      </c>
      <c r="EB23" t="s">
        <v>2027</v>
      </c>
      <c r="EC23" t="s">
        <v>2027</v>
      </c>
      <c r="ED23" t="s">
        <v>2027</v>
      </c>
      <c r="EE23" t="s">
        <v>2148</v>
      </c>
      <c r="EF23" t="s">
        <v>2027</v>
      </c>
      <c r="EG23" t="s">
        <v>2027</v>
      </c>
    </row>
    <row r="24" spans="1:137" ht="12.75" x14ac:dyDescent="0.2">
      <c r="A24" s="2">
        <v>44060.436407083333</v>
      </c>
      <c r="B24" s="3" t="s">
        <v>168</v>
      </c>
      <c r="C24" s="22" t="s">
        <v>2148</v>
      </c>
      <c r="D24" s="22" t="s">
        <v>2148</v>
      </c>
      <c r="E24" s="22" t="s">
        <v>2027</v>
      </c>
      <c r="F24" s="22" t="s">
        <v>2027</v>
      </c>
      <c r="G24" s="22" t="s">
        <v>2027</v>
      </c>
      <c r="H24" s="3" t="s">
        <v>123</v>
      </c>
      <c r="I24" s="3" t="s">
        <v>169</v>
      </c>
      <c r="M24" s="3" t="s">
        <v>346</v>
      </c>
      <c r="N24" s="3" t="s">
        <v>123</v>
      </c>
      <c r="O24" s="3" t="s">
        <v>112</v>
      </c>
      <c r="P24" s="3" t="s">
        <v>114</v>
      </c>
      <c r="Q24" s="3" t="s">
        <v>115</v>
      </c>
      <c r="S24" s="3" t="s">
        <v>114</v>
      </c>
      <c r="T24" s="3" t="s">
        <v>113</v>
      </c>
      <c r="U24" s="3" t="s">
        <v>347</v>
      </c>
      <c r="V24" s="3" t="s">
        <v>112</v>
      </c>
      <c r="W24" s="3">
        <v>2006</v>
      </c>
      <c r="X24" s="3" t="s">
        <v>348</v>
      </c>
      <c r="Y24" s="3" t="s">
        <v>120</v>
      </c>
      <c r="Z24" s="3" t="s">
        <v>121</v>
      </c>
      <c r="AA24" s="3" t="s">
        <v>144</v>
      </c>
      <c r="AB24" s="3" t="s">
        <v>120</v>
      </c>
      <c r="AC24" s="3" t="s">
        <v>120</v>
      </c>
      <c r="AD24" s="3" t="s">
        <v>120</v>
      </c>
      <c r="AE24" s="3" t="s">
        <v>144</v>
      </c>
      <c r="AF24" s="3" t="s">
        <v>144</v>
      </c>
      <c r="AG24" s="3" t="s">
        <v>121</v>
      </c>
      <c r="AH24" s="3" t="s">
        <v>121</v>
      </c>
      <c r="AI24" s="3" t="s">
        <v>121</v>
      </c>
      <c r="AJ24" s="3" t="s">
        <v>144</v>
      </c>
      <c r="AK24" s="3" t="s">
        <v>349</v>
      </c>
      <c r="AL24" s="3" t="s">
        <v>123</v>
      </c>
      <c r="AM24" s="3" t="s">
        <v>123</v>
      </c>
      <c r="AN24" s="3" t="s">
        <v>123</v>
      </c>
      <c r="AO24" s="3" t="s">
        <v>123</v>
      </c>
      <c r="AP24" s="3" t="s">
        <v>123</v>
      </c>
      <c r="AQ24" s="3" t="s">
        <v>112</v>
      </c>
      <c r="AR24" s="3" t="s">
        <v>123</v>
      </c>
      <c r="AS24" s="3" t="s">
        <v>123</v>
      </c>
      <c r="AT24" s="3" t="s">
        <v>123</v>
      </c>
      <c r="AU24" s="3">
        <v>1</v>
      </c>
      <c r="AV24" s="3" t="str">
        <f t="shared" si="0"/>
        <v>DOBROVOLNIK</v>
      </c>
      <c r="AW24" s="3" t="s">
        <v>146</v>
      </c>
      <c r="AX24" s="3" t="s">
        <v>125</v>
      </c>
      <c r="AY24" s="3" t="s">
        <v>126</v>
      </c>
      <c r="AZ24" s="3" t="s">
        <v>127</v>
      </c>
      <c r="BA24" s="3" t="s">
        <v>112</v>
      </c>
      <c r="BB24" s="3" t="s">
        <v>112</v>
      </c>
      <c r="BC24" s="3" t="s">
        <v>350</v>
      </c>
      <c r="BE24" s="3" t="s">
        <v>351</v>
      </c>
      <c r="BF24" s="3" t="s">
        <v>112</v>
      </c>
      <c r="BH24" s="3" t="s">
        <v>123</v>
      </c>
      <c r="BI24" s="3" t="s">
        <v>123</v>
      </c>
      <c r="BJ24" s="3" t="s">
        <v>352</v>
      </c>
      <c r="BK24" s="3" t="s">
        <v>2027</v>
      </c>
      <c r="BL24" s="3" t="s">
        <v>2027</v>
      </c>
      <c r="BM24" s="3" t="s">
        <v>2027</v>
      </c>
      <c r="BN24" s="3" t="s">
        <v>2148</v>
      </c>
      <c r="BO24" s="3" t="s">
        <v>2027</v>
      </c>
      <c r="BP24" s="3" t="s">
        <v>2148</v>
      </c>
      <c r="BQ24" s="3" t="s">
        <v>2148</v>
      </c>
      <c r="BR24" s="3" t="s">
        <v>2027</v>
      </c>
      <c r="BS24" s="3">
        <v>4</v>
      </c>
      <c r="BT24" s="3">
        <v>5</v>
      </c>
      <c r="BU24" s="3">
        <v>5</v>
      </c>
      <c r="BV24" s="3">
        <v>2</v>
      </c>
      <c r="BW24" s="3">
        <v>3</v>
      </c>
      <c r="BX24" s="3">
        <v>4</v>
      </c>
      <c r="BY24" s="3">
        <v>3</v>
      </c>
      <c r="BZ24" s="3">
        <v>2</v>
      </c>
      <c r="CA24" s="3">
        <v>3</v>
      </c>
      <c r="CB24" s="3">
        <v>3</v>
      </c>
      <c r="CC24" s="3">
        <v>5</v>
      </c>
      <c r="CD24" s="3" t="s">
        <v>209</v>
      </c>
      <c r="CE24" s="3" t="s">
        <v>2148</v>
      </c>
      <c r="CF24" s="3" t="s">
        <v>2027</v>
      </c>
      <c r="CG24" s="3" t="s">
        <v>2027</v>
      </c>
      <c r="CH24" s="3" t="s">
        <v>2027</v>
      </c>
      <c r="CI24" s="3" t="s">
        <v>2027</v>
      </c>
      <c r="CJ24" s="3" t="s">
        <v>117</v>
      </c>
      <c r="CK24" s="3" t="s">
        <v>113</v>
      </c>
      <c r="CL24" s="3" t="s">
        <v>165</v>
      </c>
      <c r="CM24" s="3" t="s">
        <v>117</v>
      </c>
      <c r="CN24" s="3" t="s">
        <v>117</v>
      </c>
      <c r="CO24" s="3" t="s">
        <v>117</v>
      </c>
      <c r="CP24" s="3" t="s">
        <v>117</v>
      </c>
      <c r="CQ24" s="3" t="s">
        <v>165</v>
      </c>
      <c r="CR24" s="3" t="s">
        <v>353</v>
      </c>
      <c r="CS24" s="3" t="s">
        <v>134</v>
      </c>
      <c r="CT24" s="3" t="s">
        <v>134</v>
      </c>
      <c r="CU24" s="3" t="s">
        <v>134</v>
      </c>
      <c r="CV24" s="3" t="s">
        <v>134</v>
      </c>
      <c r="CW24" s="3" t="s">
        <v>134</v>
      </c>
      <c r="CX24" s="3" t="s">
        <v>135</v>
      </c>
      <c r="CY24" s="3" t="s">
        <v>136</v>
      </c>
      <c r="CZ24" s="3" t="s">
        <v>136</v>
      </c>
      <c r="DA24" s="3" t="s">
        <v>136</v>
      </c>
      <c r="DB24" s="3" t="s">
        <v>135</v>
      </c>
      <c r="DC24" s="3" t="s">
        <v>134</v>
      </c>
      <c r="DD24" s="3" t="s">
        <v>135</v>
      </c>
      <c r="DE24" s="3" t="s">
        <v>134</v>
      </c>
      <c r="DF24" s="3" t="s">
        <v>134</v>
      </c>
      <c r="DG24" s="3" t="s">
        <v>137</v>
      </c>
      <c r="DH24" s="3" t="s">
        <v>155</v>
      </c>
      <c r="DI24" s="3" t="s">
        <v>137</v>
      </c>
      <c r="DJ24" s="3" t="s">
        <v>167</v>
      </c>
      <c r="DK24" s="3" t="s">
        <v>137</v>
      </c>
      <c r="DL24" s="3" t="s">
        <v>138</v>
      </c>
      <c r="DM24" s="3" t="s">
        <v>138</v>
      </c>
      <c r="DN24" s="3" t="s">
        <v>138</v>
      </c>
      <c r="DO24" s="3" t="s">
        <v>137</v>
      </c>
      <c r="DP24" s="3" t="s">
        <v>137</v>
      </c>
      <c r="DQ24" s="3" t="s">
        <v>167</v>
      </c>
      <c r="DR24" s="3" t="s">
        <v>138</v>
      </c>
      <c r="DS24" s="3" t="s">
        <v>138</v>
      </c>
      <c r="DT24" s="3" t="s">
        <v>138</v>
      </c>
      <c r="DV24" s="3" t="s">
        <v>155</v>
      </c>
      <c r="DW24" s="3" t="s">
        <v>169</v>
      </c>
      <c r="DX24" s="3" t="s">
        <v>165</v>
      </c>
      <c r="DY24" s="3" t="s">
        <v>117</v>
      </c>
      <c r="EA24" t="s">
        <v>2148</v>
      </c>
      <c r="EB24" t="s">
        <v>2027</v>
      </c>
      <c r="EC24" t="s">
        <v>2027</v>
      </c>
      <c r="ED24" t="s">
        <v>2027</v>
      </c>
      <c r="EE24" t="s">
        <v>2027</v>
      </c>
      <c r="EF24" t="s">
        <v>2027</v>
      </c>
      <c r="EG24" t="s">
        <v>2027</v>
      </c>
    </row>
    <row r="25" spans="1:137" ht="12.75" x14ac:dyDescent="0.2">
      <c r="A25" s="2">
        <v>44060.444817523152</v>
      </c>
      <c r="B25" s="3" t="s">
        <v>200</v>
      </c>
      <c r="C25" s="22" t="s">
        <v>2027</v>
      </c>
      <c r="D25" s="22" t="s">
        <v>2027</v>
      </c>
      <c r="E25" s="22" t="s">
        <v>2148</v>
      </c>
      <c r="F25" s="22" t="s">
        <v>2027</v>
      </c>
      <c r="G25" s="22" t="s">
        <v>2027</v>
      </c>
      <c r="H25" s="3" t="s">
        <v>112</v>
      </c>
      <c r="I25" s="3" t="s">
        <v>115</v>
      </c>
      <c r="J25" s="3" t="s">
        <v>115</v>
      </c>
      <c r="K25" s="3" t="s">
        <v>115</v>
      </c>
      <c r="L25" s="3" t="s">
        <v>114</v>
      </c>
      <c r="M25" s="3" t="s">
        <v>354</v>
      </c>
      <c r="N25" s="3" t="s">
        <v>112</v>
      </c>
      <c r="O25" s="3" t="s">
        <v>112</v>
      </c>
      <c r="P25" s="3" t="s">
        <v>114</v>
      </c>
      <c r="Q25" s="3" t="s">
        <v>113</v>
      </c>
      <c r="R25" s="3" t="s">
        <v>114</v>
      </c>
      <c r="S25" s="3" t="s">
        <v>115</v>
      </c>
      <c r="T25" s="3" t="s">
        <v>113</v>
      </c>
      <c r="V25" s="3" t="s">
        <v>112</v>
      </c>
      <c r="W25" s="3">
        <v>2009</v>
      </c>
      <c r="X25" s="3" t="s">
        <v>355</v>
      </c>
      <c r="Y25" s="3" t="s">
        <v>120</v>
      </c>
      <c r="Z25" s="3" t="s">
        <v>120</v>
      </c>
      <c r="AA25" s="3" t="s">
        <v>120</v>
      </c>
      <c r="AB25" s="3" t="s">
        <v>120</v>
      </c>
      <c r="AC25" s="3" t="s">
        <v>120</v>
      </c>
      <c r="AD25" s="3" t="s">
        <v>120</v>
      </c>
      <c r="AE25" s="3" t="s">
        <v>120</v>
      </c>
      <c r="AF25" s="3" t="s">
        <v>120</v>
      </c>
      <c r="AG25" s="3" t="s">
        <v>120</v>
      </c>
      <c r="AH25" s="3" t="s">
        <v>120</v>
      </c>
      <c r="AI25" s="3" t="s">
        <v>120</v>
      </c>
      <c r="AJ25" s="3" t="s">
        <v>120</v>
      </c>
      <c r="AK25" s="3" t="s">
        <v>356</v>
      </c>
      <c r="AL25" s="3" t="s">
        <v>123</v>
      </c>
      <c r="AM25" s="3" t="s">
        <v>123</v>
      </c>
      <c r="AN25" s="3" t="s">
        <v>123</v>
      </c>
      <c r="AO25" s="3" t="s">
        <v>112</v>
      </c>
      <c r="AP25" s="3" t="s">
        <v>123</v>
      </c>
      <c r="AQ25" s="3" t="s">
        <v>112</v>
      </c>
      <c r="AR25" s="3" t="s">
        <v>123</v>
      </c>
      <c r="AS25" s="3" t="s">
        <v>123</v>
      </c>
      <c r="AT25" s="3" t="s">
        <v>112</v>
      </c>
      <c r="AU25" s="3">
        <v>1</v>
      </c>
      <c r="AV25" s="3" t="str">
        <f t="shared" si="0"/>
        <v>DOBROVOLNIK</v>
      </c>
      <c r="AW25" s="3" t="s">
        <v>146</v>
      </c>
      <c r="AX25" s="3" t="s">
        <v>125</v>
      </c>
      <c r="AY25" s="3" t="s">
        <v>126</v>
      </c>
      <c r="AZ25" s="3" t="s">
        <v>231</v>
      </c>
      <c r="BA25" s="3" t="s">
        <v>112</v>
      </c>
      <c r="BB25" s="3" t="s">
        <v>112</v>
      </c>
      <c r="BC25" s="3" t="s">
        <v>357</v>
      </c>
      <c r="BE25" s="3" t="s">
        <v>358</v>
      </c>
      <c r="BF25" s="3" t="s">
        <v>112</v>
      </c>
      <c r="BG25" s="3" t="s">
        <v>359</v>
      </c>
      <c r="BH25" s="3" t="s">
        <v>123</v>
      </c>
      <c r="BI25" s="3" t="s">
        <v>112</v>
      </c>
      <c r="BJ25" s="3" t="s">
        <v>131</v>
      </c>
      <c r="BK25" s="3" t="s">
        <v>2027</v>
      </c>
      <c r="BL25" s="3" t="s">
        <v>2027</v>
      </c>
      <c r="BM25" s="3" t="s">
        <v>2148</v>
      </c>
      <c r="BN25" s="3" t="s">
        <v>2027</v>
      </c>
      <c r="BO25" s="3" t="s">
        <v>2027</v>
      </c>
      <c r="BP25" s="3" t="s">
        <v>2148</v>
      </c>
      <c r="BQ25" s="3" t="s">
        <v>2148</v>
      </c>
      <c r="BR25" s="3" t="s">
        <v>2027</v>
      </c>
      <c r="BS25" s="3">
        <v>2</v>
      </c>
      <c r="BT25" s="3">
        <v>4</v>
      </c>
      <c r="BU25" s="3">
        <v>3</v>
      </c>
      <c r="BV25" s="3">
        <v>3</v>
      </c>
      <c r="BW25" s="3">
        <v>2</v>
      </c>
      <c r="BX25" s="3">
        <v>2</v>
      </c>
      <c r="BY25" s="3">
        <v>2</v>
      </c>
      <c r="BZ25" s="3">
        <v>1</v>
      </c>
      <c r="CA25" s="3">
        <v>3</v>
      </c>
      <c r="CB25" s="3">
        <v>1</v>
      </c>
      <c r="CC25" s="3">
        <v>2</v>
      </c>
      <c r="CD25" s="3" t="s">
        <v>153</v>
      </c>
      <c r="CE25" s="3" t="s">
        <v>2027</v>
      </c>
      <c r="CF25" s="3" t="s">
        <v>2027</v>
      </c>
      <c r="CG25" s="3" t="s">
        <v>2027</v>
      </c>
      <c r="CH25" s="3" t="s">
        <v>2148</v>
      </c>
      <c r="CI25" s="3" t="s">
        <v>2027</v>
      </c>
      <c r="CJ25" s="3" t="s">
        <v>114</v>
      </c>
      <c r="CK25" s="3" t="s">
        <v>117</v>
      </c>
      <c r="CL25" s="3" t="s">
        <v>114</v>
      </c>
      <c r="CM25" s="3" t="s">
        <v>114</v>
      </c>
      <c r="CN25" s="3" t="s">
        <v>114</v>
      </c>
      <c r="CO25" s="3" t="s">
        <v>165</v>
      </c>
      <c r="CP25" s="3" t="s">
        <v>114</v>
      </c>
      <c r="CQ25" s="3" t="s">
        <v>165</v>
      </c>
      <c r="CR25" s="3" t="s">
        <v>360</v>
      </c>
      <c r="CS25" s="3" t="s">
        <v>136</v>
      </c>
      <c r="CT25" s="3" t="s">
        <v>136</v>
      </c>
      <c r="CU25" s="3" t="s">
        <v>136</v>
      </c>
      <c r="CV25" s="3" t="s">
        <v>136</v>
      </c>
      <c r="CW25" s="3" t="s">
        <v>134</v>
      </c>
      <c r="CX25" s="3" t="s">
        <v>136</v>
      </c>
      <c r="CY25" s="3" t="s">
        <v>134</v>
      </c>
      <c r="CZ25" s="3" t="s">
        <v>136</v>
      </c>
      <c r="DA25" s="3" t="s">
        <v>135</v>
      </c>
      <c r="DB25" s="3" t="s">
        <v>136</v>
      </c>
      <c r="DC25" s="3" t="s">
        <v>136</v>
      </c>
      <c r="DD25" s="3" t="s">
        <v>134</v>
      </c>
      <c r="DE25" s="3" t="s">
        <v>134</v>
      </c>
      <c r="DF25" s="3" t="s">
        <v>134</v>
      </c>
      <c r="DG25" s="3" t="s">
        <v>138</v>
      </c>
      <c r="DH25" s="3" t="s">
        <v>137</v>
      </c>
      <c r="DI25" s="3" t="s">
        <v>138</v>
      </c>
      <c r="DJ25" s="3" t="s">
        <v>138</v>
      </c>
      <c r="DK25" s="3" t="s">
        <v>138</v>
      </c>
      <c r="DL25" s="3" t="s">
        <v>138</v>
      </c>
      <c r="DM25" s="3" t="s">
        <v>138</v>
      </c>
      <c r="DN25" s="3" t="s">
        <v>138</v>
      </c>
      <c r="DO25" s="3" t="s">
        <v>138</v>
      </c>
      <c r="DP25" s="3" t="s">
        <v>138</v>
      </c>
      <c r="DQ25" s="3" t="s">
        <v>138</v>
      </c>
      <c r="DR25" s="3" t="s">
        <v>137</v>
      </c>
      <c r="DS25" s="3" t="s">
        <v>137</v>
      </c>
      <c r="DT25" s="3" t="s">
        <v>137</v>
      </c>
      <c r="DV25" s="3" t="s">
        <v>114</v>
      </c>
      <c r="DW25" s="3" t="s">
        <v>165</v>
      </c>
      <c r="DX25" s="3" t="s">
        <v>114</v>
      </c>
      <c r="DY25" s="3" t="s">
        <v>117</v>
      </c>
      <c r="EA25" t="s">
        <v>2027</v>
      </c>
      <c r="EB25" t="s">
        <v>2027</v>
      </c>
      <c r="EC25" t="s">
        <v>2148</v>
      </c>
      <c r="ED25" t="s">
        <v>2027</v>
      </c>
      <c r="EE25" t="s">
        <v>2027</v>
      </c>
      <c r="EF25" t="s">
        <v>2027</v>
      </c>
      <c r="EG25" t="s">
        <v>2027</v>
      </c>
    </row>
    <row r="26" spans="1:137" ht="12.75" x14ac:dyDescent="0.2">
      <c r="A26" s="2">
        <v>44060.46159762732</v>
      </c>
      <c r="B26" s="3" t="s">
        <v>168</v>
      </c>
      <c r="C26" s="22" t="s">
        <v>2148</v>
      </c>
      <c r="D26" s="22" t="s">
        <v>2148</v>
      </c>
      <c r="E26" s="22" t="s">
        <v>2027</v>
      </c>
      <c r="F26" s="22" t="s">
        <v>2027</v>
      </c>
      <c r="G26" s="22" t="s">
        <v>2027</v>
      </c>
      <c r="H26" s="3" t="s">
        <v>123</v>
      </c>
      <c r="N26" s="3" t="s">
        <v>123</v>
      </c>
      <c r="O26" s="3" t="s">
        <v>112</v>
      </c>
      <c r="P26" s="3" t="s">
        <v>114</v>
      </c>
      <c r="Q26" s="3" t="s">
        <v>115</v>
      </c>
      <c r="R26" s="3" t="s">
        <v>114</v>
      </c>
      <c r="S26" s="3" t="s">
        <v>117</v>
      </c>
      <c r="T26" s="3" t="s">
        <v>114</v>
      </c>
      <c r="U26" s="3" t="s">
        <v>361</v>
      </c>
      <c r="V26" s="3" t="s">
        <v>112</v>
      </c>
      <c r="W26" s="3">
        <v>1997</v>
      </c>
      <c r="X26" s="3" t="s">
        <v>362</v>
      </c>
      <c r="Y26" s="3" t="s">
        <v>120</v>
      </c>
      <c r="Z26" s="3" t="s">
        <v>120</v>
      </c>
      <c r="AA26" s="3" t="s">
        <v>120</v>
      </c>
      <c r="AB26" s="3" t="s">
        <v>120</v>
      </c>
      <c r="AC26" s="3" t="s">
        <v>120</v>
      </c>
      <c r="AD26" s="3" t="s">
        <v>120</v>
      </c>
      <c r="AE26" s="3" t="s">
        <v>121</v>
      </c>
      <c r="AF26" s="3" t="s">
        <v>120</v>
      </c>
      <c r="AG26" s="3" t="s">
        <v>120</v>
      </c>
      <c r="AH26" s="3" t="s">
        <v>120</v>
      </c>
      <c r="AI26" s="3" t="s">
        <v>120</v>
      </c>
      <c r="AJ26" s="3" t="s">
        <v>120</v>
      </c>
      <c r="AK26" s="3" t="s">
        <v>363</v>
      </c>
      <c r="AL26" s="3" t="s">
        <v>112</v>
      </c>
      <c r="AM26" s="3" t="s">
        <v>123</v>
      </c>
      <c r="AN26" s="3" t="s">
        <v>112</v>
      </c>
      <c r="AO26" s="3" t="s">
        <v>123</v>
      </c>
      <c r="AP26" s="3" t="s">
        <v>112</v>
      </c>
      <c r="AQ26" s="3" t="s">
        <v>112</v>
      </c>
      <c r="AR26" s="3" t="s">
        <v>112</v>
      </c>
      <c r="AS26" s="3" t="s">
        <v>123</v>
      </c>
      <c r="AT26" s="3" t="s">
        <v>112</v>
      </c>
      <c r="AU26" s="3">
        <v>1</v>
      </c>
      <c r="AV26" s="3" t="str">
        <f t="shared" si="0"/>
        <v>DOBROVOLNIK</v>
      </c>
      <c r="AW26" s="3" t="s">
        <v>124</v>
      </c>
      <c r="AX26" s="3" t="s">
        <v>171</v>
      </c>
      <c r="AY26" s="3" t="s">
        <v>126</v>
      </c>
      <c r="AZ26" s="3" t="s">
        <v>127</v>
      </c>
      <c r="BA26" s="3" t="s">
        <v>112</v>
      </c>
      <c r="BB26" s="3" t="s">
        <v>112</v>
      </c>
      <c r="BC26" s="3" t="s">
        <v>364</v>
      </c>
      <c r="BF26" s="3" t="s">
        <v>112</v>
      </c>
      <c r="BG26" s="3" t="s">
        <v>365</v>
      </c>
      <c r="BH26" s="3" t="s">
        <v>112</v>
      </c>
      <c r="BI26" s="3" t="s">
        <v>112</v>
      </c>
      <c r="BJ26" s="3" t="s">
        <v>352</v>
      </c>
      <c r="BK26" s="3" t="s">
        <v>2027</v>
      </c>
      <c r="BL26" s="3" t="s">
        <v>2027</v>
      </c>
      <c r="BM26" s="3" t="s">
        <v>2027</v>
      </c>
      <c r="BN26" s="3" t="s">
        <v>2148</v>
      </c>
      <c r="BO26" s="3" t="s">
        <v>2027</v>
      </c>
      <c r="BP26" s="3" t="s">
        <v>2148</v>
      </c>
      <c r="BQ26" s="3" t="s">
        <v>2148</v>
      </c>
      <c r="BR26" s="3" t="s">
        <v>2027</v>
      </c>
      <c r="BS26" s="3">
        <v>1</v>
      </c>
      <c r="BT26" s="3">
        <v>1</v>
      </c>
      <c r="BU26" s="3">
        <v>2</v>
      </c>
      <c r="BV26" s="3">
        <v>2</v>
      </c>
      <c r="BW26" s="3">
        <v>1</v>
      </c>
      <c r="BX26" s="3">
        <v>1</v>
      </c>
      <c r="BY26" s="3">
        <v>2</v>
      </c>
      <c r="BZ26" s="3">
        <v>2</v>
      </c>
      <c r="CA26" s="3">
        <v>4</v>
      </c>
      <c r="CB26" s="3">
        <v>1</v>
      </c>
      <c r="CC26" s="3">
        <v>2</v>
      </c>
      <c r="CD26" s="3" t="s">
        <v>153</v>
      </c>
      <c r="CE26" s="3" t="s">
        <v>2027</v>
      </c>
      <c r="CF26" s="3" t="s">
        <v>2027</v>
      </c>
      <c r="CG26" s="3" t="s">
        <v>2027</v>
      </c>
      <c r="CH26" s="3" t="s">
        <v>2148</v>
      </c>
      <c r="CI26" s="3" t="s">
        <v>2027</v>
      </c>
      <c r="CJ26" s="3" t="s">
        <v>113</v>
      </c>
      <c r="CK26" s="3" t="s">
        <v>117</v>
      </c>
      <c r="CL26" s="3" t="s">
        <v>114</v>
      </c>
      <c r="CM26" s="3" t="s">
        <v>165</v>
      </c>
      <c r="CN26" s="3" t="s">
        <v>113</v>
      </c>
      <c r="CO26" s="3" t="s">
        <v>114</v>
      </c>
      <c r="CP26" s="3" t="s">
        <v>113</v>
      </c>
      <c r="CQ26" s="3" t="s">
        <v>114</v>
      </c>
      <c r="CR26" s="3" t="s">
        <v>366</v>
      </c>
      <c r="CS26" s="3" t="s">
        <v>134</v>
      </c>
      <c r="CT26" s="3" t="s">
        <v>136</v>
      </c>
      <c r="CU26" s="3" t="s">
        <v>136</v>
      </c>
      <c r="CV26" s="3" t="s">
        <v>135</v>
      </c>
      <c r="CW26" s="3" t="s">
        <v>134</v>
      </c>
      <c r="CX26" s="3" t="s">
        <v>135</v>
      </c>
      <c r="CY26" s="3" t="s">
        <v>134</v>
      </c>
      <c r="CZ26" s="3" t="s">
        <v>134</v>
      </c>
      <c r="DA26" s="3" t="s">
        <v>136</v>
      </c>
      <c r="DB26" s="3" t="s">
        <v>135</v>
      </c>
      <c r="DC26" s="3" t="s">
        <v>155</v>
      </c>
      <c r="DD26" s="3" t="s">
        <v>134</v>
      </c>
      <c r="DE26" s="3" t="s">
        <v>134</v>
      </c>
      <c r="DF26" s="3" t="s">
        <v>134</v>
      </c>
      <c r="DG26" s="3" t="s">
        <v>137</v>
      </c>
      <c r="DH26" s="3" t="s">
        <v>137</v>
      </c>
      <c r="DI26" s="3" t="s">
        <v>137</v>
      </c>
      <c r="DJ26" s="3" t="s">
        <v>138</v>
      </c>
      <c r="DK26" s="3" t="s">
        <v>137</v>
      </c>
      <c r="DL26" s="3" t="s">
        <v>138</v>
      </c>
      <c r="DM26" s="3" t="s">
        <v>137</v>
      </c>
      <c r="DN26" s="3" t="s">
        <v>137</v>
      </c>
      <c r="DO26" s="3" t="s">
        <v>137</v>
      </c>
      <c r="DP26" s="3" t="s">
        <v>138</v>
      </c>
      <c r="DQ26" s="3" t="s">
        <v>137</v>
      </c>
      <c r="DR26" s="3" t="s">
        <v>137</v>
      </c>
      <c r="DS26" s="3" t="s">
        <v>137</v>
      </c>
      <c r="DT26" s="3" t="s">
        <v>137</v>
      </c>
      <c r="DV26" s="3" t="s">
        <v>155</v>
      </c>
      <c r="DW26" s="3" t="s">
        <v>155</v>
      </c>
      <c r="DX26" s="3" t="s">
        <v>113</v>
      </c>
      <c r="DY26" s="3" t="s">
        <v>165</v>
      </c>
      <c r="DZ26" s="3" t="s">
        <v>367</v>
      </c>
      <c r="EA26" t="s">
        <v>2148</v>
      </c>
      <c r="EB26" t="s">
        <v>2027</v>
      </c>
      <c r="EC26" t="s">
        <v>2027</v>
      </c>
      <c r="ED26" t="s">
        <v>2027</v>
      </c>
      <c r="EE26" t="s">
        <v>2027</v>
      </c>
      <c r="EF26" t="s">
        <v>2027</v>
      </c>
      <c r="EG26" t="s">
        <v>2027</v>
      </c>
    </row>
    <row r="27" spans="1:137" ht="12.75" x14ac:dyDescent="0.2">
      <c r="A27" s="2">
        <v>44060.466209849532</v>
      </c>
      <c r="B27" s="3" t="s">
        <v>200</v>
      </c>
      <c r="C27" s="22" t="s">
        <v>2027</v>
      </c>
      <c r="D27" s="22" t="s">
        <v>2027</v>
      </c>
      <c r="E27" s="22" t="s">
        <v>2148</v>
      </c>
      <c r="F27" s="22" t="s">
        <v>2027</v>
      </c>
      <c r="G27" s="22" t="s">
        <v>2027</v>
      </c>
      <c r="H27" s="3" t="s">
        <v>112</v>
      </c>
      <c r="I27" s="3" t="s">
        <v>114</v>
      </c>
      <c r="J27" s="3" t="s">
        <v>117</v>
      </c>
      <c r="K27" s="3" t="s">
        <v>114</v>
      </c>
      <c r="L27" s="3" t="s">
        <v>113</v>
      </c>
      <c r="M27" s="3" t="s">
        <v>368</v>
      </c>
      <c r="N27" s="3" t="s">
        <v>112</v>
      </c>
      <c r="O27" s="3" t="s">
        <v>112</v>
      </c>
      <c r="P27" s="3" t="s">
        <v>113</v>
      </c>
      <c r="Q27" s="3" t="s">
        <v>115</v>
      </c>
      <c r="R27" s="3" t="s">
        <v>117</v>
      </c>
      <c r="S27" s="3" t="s">
        <v>115</v>
      </c>
      <c r="T27" s="3" t="s">
        <v>114</v>
      </c>
      <c r="U27" s="3" t="s">
        <v>369</v>
      </c>
      <c r="V27" s="3" t="s">
        <v>112</v>
      </c>
      <c r="W27" s="3">
        <v>2010</v>
      </c>
      <c r="X27" s="3" t="s">
        <v>370</v>
      </c>
      <c r="Y27" s="3" t="s">
        <v>120</v>
      </c>
      <c r="Z27" s="3" t="s">
        <v>121</v>
      </c>
      <c r="AA27" s="3" t="s">
        <v>121</v>
      </c>
      <c r="AB27" s="3" t="s">
        <v>120</v>
      </c>
      <c r="AC27" s="3" t="s">
        <v>120</v>
      </c>
      <c r="AD27" s="3" t="s">
        <v>121</v>
      </c>
      <c r="AE27" s="3" t="s">
        <v>144</v>
      </c>
      <c r="AF27" s="3" t="s">
        <v>120</v>
      </c>
      <c r="AG27" s="3" t="s">
        <v>120</v>
      </c>
      <c r="AH27" s="3" t="s">
        <v>121</v>
      </c>
      <c r="AI27" s="3" t="s">
        <v>120</v>
      </c>
      <c r="AJ27" s="3" t="s">
        <v>120</v>
      </c>
      <c r="AK27" s="3" t="s">
        <v>371</v>
      </c>
      <c r="AL27" s="3" t="s">
        <v>112</v>
      </c>
      <c r="AM27" s="3" t="s">
        <v>123</v>
      </c>
      <c r="AN27" s="3" t="s">
        <v>112</v>
      </c>
      <c r="AO27" s="3" t="s">
        <v>112</v>
      </c>
      <c r="AP27" s="3" t="s">
        <v>123</v>
      </c>
      <c r="AQ27" s="3" t="s">
        <v>112</v>
      </c>
      <c r="AR27" s="3" t="s">
        <v>123</v>
      </c>
      <c r="AS27" s="3" t="s">
        <v>123</v>
      </c>
      <c r="AT27" s="3" t="s">
        <v>123</v>
      </c>
      <c r="AU27" s="3">
        <v>1</v>
      </c>
      <c r="AV27" s="3" t="str">
        <f t="shared" si="0"/>
        <v>DOBROVOLNIK</v>
      </c>
      <c r="AW27" s="3" t="s">
        <v>124</v>
      </c>
      <c r="AX27" s="3" t="s">
        <v>147</v>
      </c>
      <c r="AY27" s="3" t="s">
        <v>126</v>
      </c>
      <c r="AZ27" s="3" t="s">
        <v>148</v>
      </c>
      <c r="BA27" s="3" t="s">
        <v>112</v>
      </c>
      <c r="BB27" s="3" t="s">
        <v>112</v>
      </c>
      <c r="BC27" s="3" t="s">
        <v>372</v>
      </c>
      <c r="BE27" s="3" t="s">
        <v>373</v>
      </c>
      <c r="BF27" s="3" t="s">
        <v>112</v>
      </c>
      <c r="BG27" s="3" t="s">
        <v>374</v>
      </c>
      <c r="BH27" s="3" t="s">
        <v>123</v>
      </c>
      <c r="BI27" s="3" t="s">
        <v>123</v>
      </c>
      <c r="BJ27" s="3" t="s">
        <v>375</v>
      </c>
      <c r="BK27" s="3" t="s">
        <v>2027</v>
      </c>
      <c r="BL27" s="3" t="s">
        <v>2027</v>
      </c>
      <c r="BM27" s="3" t="s">
        <v>2148</v>
      </c>
      <c r="BN27" s="3" t="s">
        <v>2027</v>
      </c>
      <c r="BO27" s="3" t="s">
        <v>2027</v>
      </c>
      <c r="BP27" s="3" t="s">
        <v>2027</v>
      </c>
      <c r="BQ27" s="3" t="s">
        <v>2027</v>
      </c>
      <c r="BR27" s="3" t="s">
        <v>2027</v>
      </c>
      <c r="BS27" s="3">
        <v>4</v>
      </c>
      <c r="BT27" s="3">
        <v>5</v>
      </c>
      <c r="BU27" s="3">
        <v>3</v>
      </c>
      <c r="BV27" s="3">
        <v>1</v>
      </c>
      <c r="BW27" s="3">
        <v>2</v>
      </c>
      <c r="BX27" s="3">
        <v>2</v>
      </c>
      <c r="BY27" s="3">
        <v>5</v>
      </c>
      <c r="BZ27" s="3">
        <v>5</v>
      </c>
      <c r="CA27" s="3">
        <v>3</v>
      </c>
      <c r="CB27" s="3">
        <v>5</v>
      </c>
      <c r="CC27" s="3">
        <v>5</v>
      </c>
      <c r="CD27" s="3" t="s">
        <v>236</v>
      </c>
      <c r="CE27" s="3" t="s">
        <v>2027</v>
      </c>
      <c r="CF27" s="3" t="s">
        <v>2027</v>
      </c>
      <c r="CG27" s="3" t="s">
        <v>2148</v>
      </c>
      <c r="CH27" s="3" t="s">
        <v>2027</v>
      </c>
      <c r="CI27" s="3" t="s">
        <v>2027</v>
      </c>
      <c r="CJ27" s="3" t="s">
        <v>113</v>
      </c>
      <c r="CK27" s="3" t="s">
        <v>117</v>
      </c>
      <c r="CL27" s="3" t="s">
        <v>114</v>
      </c>
      <c r="CM27" s="3" t="s">
        <v>114</v>
      </c>
      <c r="CN27" s="3" t="s">
        <v>165</v>
      </c>
      <c r="CO27" s="3" t="s">
        <v>165</v>
      </c>
      <c r="CP27" s="3" t="s">
        <v>113</v>
      </c>
      <c r="CQ27" s="3" t="s">
        <v>165</v>
      </c>
      <c r="CR27" s="3" t="s">
        <v>376</v>
      </c>
      <c r="CS27" s="3" t="s">
        <v>134</v>
      </c>
      <c r="CT27" s="3" t="s">
        <v>135</v>
      </c>
      <c r="CU27" s="3" t="s">
        <v>135</v>
      </c>
      <c r="CV27" s="3" t="s">
        <v>135</v>
      </c>
      <c r="CW27" s="3" t="s">
        <v>134</v>
      </c>
      <c r="CX27" s="3" t="s">
        <v>135</v>
      </c>
      <c r="CY27" s="3" t="s">
        <v>136</v>
      </c>
      <c r="CZ27" s="3" t="s">
        <v>155</v>
      </c>
      <c r="DA27" s="3" t="s">
        <v>155</v>
      </c>
      <c r="DB27" s="3" t="s">
        <v>135</v>
      </c>
      <c r="DC27" s="3" t="s">
        <v>155</v>
      </c>
      <c r="DD27" s="3" t="s">
        <v>134</v>
      </c>
      <c r="DE27" s="3" t="s">
        <v>136</v>
      </c>
      <c r="DF27" s="3" t="s">
        <v>134</v>
      </c>
      <c r="DG27" s="3" t="s">
        <v>138</v>
      </c>
      <c r="DH27" s="3" t="s">
        <v>138</v>
      </c>
      <c r="DI27" s="3" t="s">
        <v>138</v>
      </c>
      <c r="DJ27" s="3" t="s">
        <v>137</v>
      </c>
      <c r="DK27" s="3" t="s">
        <v>137</v>
      </c>
      <c r="DL27" s="3" t="s">
        <v>155</v>
      </c>
      <c r="DM27" s="3" t="s">
        <v>155</v>
      </c>
      <c r="DN27" s="3" t="s">
        <v>155</v>
      </c>
      <c r="DO27" s="3" t="s">
        <v>155</v>
      </c>
      <c r="DP27" s="3" t="s">
        <v>138</v>
      </c>
      <c r="DQ27" s="3" t="s">
        <v>155</v>
      </c>
      <c r="DR27" s="3" t="s">
        <v>137</v>
      </c>
      <c r="DS27" s="3" t="s">
        <v>137</v>
      </c>
      <c r="DT27" s="3" t="s">
        <v>137</v>
      </c>
      <c r="DU27" s="3" t="s">
        <v>123</v>
      </c>
      <c r="DV27" s="3" t="s">
        <v>155</v>
      </c>
      <c r="DW27" s="3" t="s">
        <v>117</v>
      </c>
      <c r="DX27" s="3" t="s">
        <v>113</v>
      </c>
      <c r="DY27" s="3" t="s">
        <v>169</v>
      </c>
      <c r="DZ27" s="3" t="s">
        <v>377</v>
      </c>
      <c r="EA27" t="s">
        <v>2027</v>
      </c>
      <c r="EB27" t="s">
        <v>2027</v>
      </c>
      <c r="EC27" t="s">
        <v>2027</v>
      </c>
      <c r="ED27" t="s">
        <v>2027</v>
      </c>
      <c r="EE27" t="s">
        <v>2148</v>
      </c>
      <c r="EF27" t="s">
        <v>2027</v>
      </c>
      <c r="EG27" t="s">
        <v>2027</v>
      </c>
    </row>
    <row r="28" spans="1:137" ht="12.75" x14ac:dyDescent="0.2">
      <c r="A28" s="2">
        <v>44060.480464548615</v>
      </c>
      <c r="B28" s="3" t="s">
        <v>219</v>
      </c>
      <c r="C28" s="22" t="s">
        <v>2027</v>
      </c>
      <c r="D28" s="22" t="s">
        <v>2027</v>
      </c>
      <c r="E28" s="22" t="s">
        <v>2027</v>
      </c>
      <c r="F28" s="22" t="s">
        <v>2027</v>
      </c>
      <c r="G28" s="22" t="s">
        <v>2027</v>
      </c>
      <c r="H28" s="3" t="s">
        <v>112</v>
      </c>
      <c r="I28" s="3" t="s">
        <v>115</v>
      </c>
      <c r="J28" s="3" t="s">
        <v>117</v>
      </c>
      <c r="K28" s="3" t="s">
        <v>117</v>
      </c>
      <c r="L28" s="3" t="s">
        <v>113</v>
      </c>
      <c r="N28" s="3" t="s">
        <v>123</v>
      </c>
      <c r="O28" s="3" t="s">
        <v>112</v>
      </c>
      <c r="P28" s="3" t="s">
        <v>114</v>
      </c>
      <c r="Q28" s="3" t="s">
        <v>115</v>
      </c>
      <c r="R28" s="3" t="s">
        <v>115</v>
      </c>
      <c r="S28" s="3" t="s">
        <v>115</v>
      </c>
      <c r="T28" s="3" t="s">
        <v>114</v>
      </c>
      <c r="V28" s="3" t="s">
        <v>123</v>
      </c>
      <c r="W28" s="3">
        <v>1990</v>
      </c>
      <c r="X28" s="3" t="s">
        <v>220</v>
      </c>
      <c r="Y28" s="3" t="s">
        <v>120</v>
      </c>
      <c r="Z28" s="3" t="s">
        <v>121</v>
      </c>
      <c r="AA28" s="3" t="s">
        <v>120</v>
      </c>
      <c r="AB28" s="3" t="s">
        <v>120</v>
      </c>
      <c r="AC28" s="3" t="s">
        <v>120</v>
      </c>
      <c r="AD28" s="3" t="s">
        <v>121</v>
      </c>
      <c r="AE28" s="3" t="s">
        <v>144</v>
      </c>
      <c r="AF28" s="3" t="s">
        <v>144</v>
      </c>
      <c r="AG28" s="3" t="s">
        <v>120</v>
      </c>
      <c r="AH28" s="3" t="s">
        <v>144</v>
      </c>
      <c r="AI28" s="3" t="s">
        <v>120</v>
      </c>
      <c r="AJ28" s="3" t="s">
        <v>121</v>
      </c>
      <c r="AL28" s="3" t="s">
        <v>112</v>
      </c>
      <c r="AM28" s="3" t="s">
        <v>123</v>
      </c>
      <c r="AN28" s="3" t="s">
        <v>123</v>
      </c>
      <c r="AO28" s="3" t="s">
        <v>112</v>
      </c>
      <c r="AP28" s="3" t="s">
        <v>123</v>
      </c>
      <c r="AQ28" s="3" t="s">
        <v>112</v>
      </c>
      <c r="AR28" s="3" t="s">
        <v>123</v>
      </c>
      <c r="AS28" s="3" t="s">
        <v>123</v>
      </c>
      <c r="AT28" s="3" t="s">
        <v>123</v>
      </c>
      <c r="AU28" s="3">
        <v>1</v>
      </c>
      <c r="AV28" s="3" t="str">
        <f t="shared" si="0"/>
        <v>DOBROVOLNIK</v>
      </c>
      <c r="AW28" s="3" t="s">
        <v>124</v>
      </c>
      <c r="AX28" s="3" t="s">
        <v>171</v>
      </c>
      <c r="AY28" s="3" t="s">
        <v>204</v>
      </c>
      <c r="AZ28" s="3" t="s">
        <v>221</v>
      </c>
      <c r="BA28" s="3" t="s">
        <v>112</v>
      </c>
      <c r="BB28" s="3" t="s">
        <v>112</v>
      </c>
      <c r="BC28" s="3" t="s">
        <v>222</v>
      </c>
      <c r="BF28" s="3" t="s">
        <v>112</v>
      </c>
      <c r="BH28" s="3" t="s">
        <v>123</v>
      </c>
      <c r="BI28" s="3" t="s">
        <v>123</v>
      </c>
      <c r="BJ28" s="3" t="s">
        <v>223</v>
      </c>
      <c r="BK28" s="3" t="s">
        <v>2027</v>
      </c>
      <c r="BL28" s="3" t="s">
        <v>2027</v>
      </c>
      <c r="BM28" s="3" t="s">
        <v>2148</v>
      </c>
      <c r="BN28" s="3" t="s">
        <v>2027</v>
      </c>
      <c r="BO28" s="3" t="s">
        <v>2027</v>
      </c>
      <c r="BP28" s="3" t="s">
        <v>2027</v>
      </c>
      <c r="BQ28" s="3" t="s">
        <v>2148</v>
      </c>
      <c r="BR28" s="3" t="s">
        <v>2027</v>
      </c>
      <c r="BS28" s="3">
        <v>2</v>
      </c>
      <c r="BT28" s="3">
        <v>2</v>
      </c>
      <c r="BU28" s="3">
        <v>3</v>
      </c>
      <c r="BV28" s="3">
        <v>4</v>
      </c>
      <c r="BW28" s="3">
        <v>4</v>
      </c>
      <c r="BX28" s="3">
        <v>2</v>
      </c>
      <c r="BY28" s="3">
        <v>1</v>
      </c>
      <c r="BZ28" s="3">
        <v>1</v>
      </c>
      <c r="CA28" s="3">
        <v>2</v>
      </c>
      <c r="CB28" s="3">
        <v>4</v>
      </c>
      <c r="CC28" s="3">
        <v>2</v>
      </c>
      <c r="CD28" s="3" t="s">
        <v>224</v>
      </c>
      <c r="CE28" s="3" t="s">
        <v>2027</v>
      </c>
      <c r="CF28" s="3" t="s">
        <v>2027</v>
      </c>
      <c r="CG28" s="3" t="s">
        <v>2148</v>
      </c>
      <c r="CH28" s="3" t="s">
        <v>2148</v>
      </c>
      <c r="CI28" s="3" t="s">
        <v>2027</v>
      </c>
      <c r="CJ28" s="3" t="s">
        <v>113</v>
      </c>
      <c r="CK28" s="3" t="s">
        <v>114</v>
      </c>
      <c r="CL28" s="3" t="s">
        <v>165</v>
      </c>
      <c r="CM28" s="3" t="s">
        <v>169</v>
      </c>
      <c r="CN28" s="3" t="s">
        <v>165</v>
      </c>
      <c r="CO28" s="3" t="s">
        <v>114</v>
      </c>
      <c r="CP28" s="3" t="s">
        <v>114</v>
      </c>
      <c r="CQ28" s="3" t="s">
        <v>165</v>
      </c>
      <c r="CR28" s="3" t="s">
        <v>225</v>
      </c>
      <c r="CS28" s="3" t="s">
        <v>134</v>
      </c>
      <c r="CT28" s="3" t="s">
        <v>134</v>
      </c>
      <c r="CU28" s="3" t="s">
        <v>136</v>
      </c>
      <c r="CV28" s="3" t="s">
        <v>136</v>
      </c>
      <c r="CW28" s="3" t="s">
        <v>134</v>
      </c>
      <c r="CX28" s="3" t="s">
        <v>155</v>
      </c>
      <c r="CY28" s="3" t="s">
        <v>134</v>
      </c>
      <c r="DB28" s="3" t="s">
        <v>136</v>
      </c>
      <c r="DC28" s="3" t="s">
        <v>155</v>
      </c>
      <c r="DD28" s="3" t="s">
        <v>136</v>
      </c>
      <c r="DE28" s="3" t="s">
        <v>134</v>
      </c>
      <c r="DF28" s="3" t="s">
        <v>134</v>
      </c>
      <c r="DG28" s="3" t="s">
        <v>137</v>
      </c>
      <c r="DH28" s="3" t="s">
        <v>137</v>
      </c>
      <c r="DI28" s="3" t="s">
        <v>155</v>
      </c>
      <c r="DJ28" s="3" t="s">
        <v>155</v>
      </c>
      <c r="DK28" s="3" t="s">
        <v>137</v>
      </c>
      <c r="DL28" s="3" t="s">
        <v>155</v>
      </c>
      <c r="DM28" s="3" t="s">
        <v>137</v>
      </c>
      <c r="DN28" s="3" t="s">
        <v>155</v>
      </c>
      <c r="DO28" s="3" t="s">
        <v>155</v>
      </c>
      <c r="DP28" s="3" t="s">
        <v>138</v>
      </c>
      <c r="DR28" s="3" t="s">
        <v>137</v>
      </c>
      <c r="DS28" s="3" t="s">
        <v>155</v>
      </c>
      <c r="DT28" s="3" t="s">
        <v>155</v>
      </c>
      <c r="DV28" s="3" t="s">
        <v>165</v>
      </c>
      <c r="DW28" s="3" t="s">
        <v>117</v>
      </c>
      <c r="DX28" s="3" t="s">
        <v>155</v>
      </c>
      <c r="DY28" s="3" t="s">
        <v>165</v>
      </c>
      <c r="DZ28" s="3" t="s">
        <v>226</v>
      </c>
      <c r="EA28" t="s">
        <v>2027</v>
      </c>
      <c r="EB28" t="s">
        <v>2027</v>
      </c>
      <c r="EC28" t="s">
        <v>2027</v>
      </c>
      <c r="ED28" t="s">
        <v>2027</v>
      </c>
      <c r="EE28" t="s">
        <v>2027</v>
      </c>
      <c r="EF28" t="s">
        <v>2027</v>
      </c>
      <c r="EG28" t="s">
        <v>2148</v>
      </c>
    </row>
    <row r="29" spans="1:137" ht="12.75" x14ac:dyDescent="0.2">
      <c r="A29" s="2">
        <v>44060.505015266201</v>
      </c>
      <c r="B29" s="3" t="s">
        <v>378</v>
      </c>
      <c r="C29" s="22" t="s">
        <v>2148</v>
      </c>
      <c r="D29" s="22" t="s">
        <v>2027</v>
      </c>
      <c r="E29" s="22" t="s">
        <v>2148</v>
      </c>
      <c r="F29" s="22" t="s">
        <v>2027</v>
      </c>
      <c r="G29" s="22" t="s">
        <v>2148</v>
      </c>
      <c r="H29" s="3" t="s">
        <v>112</v>
      </c>
      <c r="I29" s="3" t="s">
        <v>113</v>
      </c>
      <c r="J29" s="3" t="s">
        <v>115</v>
      </c>
      <c r="K29" s="3" t="s">
        <v>114</v>
      </c>
      <c r="L29" s="3" t="s">
        <v>113</v>
      </c>
      <c r="M29" s="3" t="s">
        <v>379</v>
      </c>
      <c r="N29" s="3" t="s">
        <v>112</v>
      </c>
      <c r="O29" s="3" t="s">
        <v>112</v>
      </c>
      <c r="P29" s="3" t="s">
        <v>114</v>
      </c>
      <c r="Q29" s="3" t="s">
        <v>114</v>
      </c>
      <c r="R29" s="3" t="s">
        <v>114</v>
      </c>
      <c r="S29" s="3" t="s">
        <v>114</v>
      </c>
      <c r="T29" s="3" t="s">
        <v>113</v>
      </c>
      <c r="U29" s="3" t="s">
        <v>380</v>
      </c>
      <c r="V29" s="3" t="s">
        <v>112</v>
      </c>
      <c r="W29" s="3">
        <v>2012</v>
      </c>
      <c r="X29" s="3" t="s">
        <v>381</v>
      </c>
      <c r="Y29" s="3" t="s">
        <v>120</v>
      </c>
      <c r="Z29" s="3" t="s">
        <v>121</v>
      </c>
      <c r="AA29" s="3" t="s">
        <v>121</v>
      </c>
      <c r="AB29" s="3" t="s">
        <v>120</v>
      </c>
      <c r="AC29" s="3" t="s">
        <v>120</v>
      </c>
      <c r="AD29" s="3" t="s">
        <v>121</v>
      </c>
      <c r="AE29" s="3" t="s">
        <v>144</v>
      </c>
      <c r="AF29" s="3" t="s">
        <v>120</v>
      </c>
      <c r="AG29" s="3" t="s">
        <v>120</v>
      </c>
      <c r="AH29" s="3" t="s">
        <v>120</v>
      </c>
      <c r="AI29" s="3" t="s">
        <v>121</v>
      </c>
      <c r="AJ29" s="3" t="s">
        <v>120</v>
      </c>
      <c r="AK29" s="3" t="s">
        <v>382</v>
      </c>
      <c r="AL29" s="3" t="s">
        <v>123</v>
      </c>
      <c r="AM29" s="3" t="s">
        <v>112</v>
      </c>
      <c r="AN29" s="3" t="s">
        <v>112</v>
      </c>
      <c r="AO29" s="3" t="s">
        <v>112</v>
      </c>
      <c r="AP29" s="3" t="s">
        <v>123</v>
      </c>
      <c r="AQ29" s="3" t="s">
        <v>112</v>
      </c>
      <c r="AR29" s="3" t="s">
        <v>123</v>
      </c>
      <c r="AS29" s="3" t="s">
        <v>123</v>
      </c>
      <c r="AT29" s="3" t="s">
        <v>112</v>
      </c>
      <c r="AU29" s="3">
        <v>1</v>
      </c>
      <c r="AV29" s="3" t="str">
        <f t="shared" si="0"/>
        <v>DOBROVOLNIK</v>
      </c>
      <c r="AW29" s="3" t="s">
        <v>124</v>
      </c>
      <c r="AX29" s="3" t="s">
        <v>125</v>
      </c>
      <c r="AY29" s="3" t="s">
        <v>126</v>
      </c>
      <c r="AZ29" s="3" t="s">
        <v>213</v>
      </c>
      <c r="BA29" s="3" t="s">
        <v>112</v>
      </c>
      <c r="BB29" s="3" t="s">
        <v>112</v>
      </c>
      <c r="BC29" s="3" t="s">
        <v>383</v>
      </c>
      <c r="BE29" s="3" t="s">
        <v>384</v>
      </c>
      <c r="BF29" s="3" t="s">
        <v>112</v>
      </c>
      <c r="BG29" s="3" t="s">
        <v>385</v>
      </c>
      <c r="BH29" s="3" t="s">
        <v>112</v>
      </c>
      <c r="BI29" s="3" t="s">
        <v>112</v>
      </c>
      <c r="BJ29" s="3" t="s">
        <v>386</v>
      </c>
      <c r="BK29" s="3" t="s">
        <v>2027</v>
      </c>
      <c r="BL29" s="3" t="s">
        <v>2027</v>
      </c>
      <c r="BM29" s="3" t="s">
        <v>2148</v>
      </c>
      <c r="BN29" s="3" t="s">
        <v>2027</v>
      </c>
      <c r="BO29" s="3" t="s">
        <v>2027</v>
      </c>
      <c r="BP29" s="3" t="s">
        <v>2148</v>
      </c>
      <c r="BQ29" s="3" t="s">
        <v>2027</v>
      </c>
      <c r="BR29" s="3" t="s">
        <v>2148</v>
      </c>
      <c r="BS29" s="3">
        <v>2</v>
      </c>
      <c r="BT29" s="3">
        <v>4</v>
      </c>
      <c r="BU29" s="3">
        <v>3</v>
      </c>
      <c r="BV29" s="3">
        <v>2</v>
      </c>
      <c r="BW29" s="3">
        <v>2</v>
      </c>
      <c r="BX29" s="3">
        <v>3</v>
      </c>
      <c r="BY29" s="3">
        <v>2</v>
      </c>
      <c r="BZ29" s="3">
        <v>2</v>
      </c>
      <c r="CA29" s="3">
        <v>3</v>
      </c>
      <c r="CB29" s="3">
        <v>1</v>
      </c>
      <c r="CC29" s="3">
        <v>4</v>
      </c>
      <c r="CD29" s="3" t="s">
        <v>318</v>
      </c>
      <c r="CE29" s="3" t="s">
        <v>2148</v>
      </c>
      <c r="CF29" s="3" t="s">
        <v>2027</v>
      </c>
      <c r="CG29" s="3" t="s">
        <v>2027</v>
      </c>
      <c r="CH29" s="3" t="s">
        <v>2148</v>
      </c>
      <c r="CI29" s="3" t="s">
        <v>2027</v>
      </c>
      <c r="CJ29" s="3" t="s">
        <v>113</v>
      </c>
      <c r="CK29" s="3" t="s">
        <v>113</v>
      </c>
      <c r="CL29" s="3" t="s">
        <v>113</v>
      </c>
      <c r="CM29" s="3" t="s">
        <v>113</v>
      </c>
      <c r="CN29" s="3" t="s">
        <v>113</v>
      </c>
      <c r="CO29" s="3" t="s">
        <v>113</v>
      </c>
      <c r="CP29" s="3" t="s">
        <v>113</v>
      </c>
      <c r="CQ29" s="3" t="s">
        <v>114</v>
      </c>
      <c r="CR29" s="3" t="s">
        <v>387</v>
      </c>
      <c r="CS29" s="3" t="s">
        <v>134</v>
      </c>
      <c r="CT29" s="3" t="s">
        <v>134</v>
      </c>
      <c r="CU29" s="3" t="s">
        <v>134</v>
      </c>
      <c r="CV29" s="3" t="s">
        <v>136</v>
      </c>
      <c r="CW29" s="3" t="s">
        <v>134</v>
      </c>
      <c r="CX29" s="3" t="s">
        <v>136</v>
      </c>
      <c r="CY29" s="3" t="s">
        <v>134</v>
      </c>
      <c r="CZ29" s="3" t="s">
        <v>135</v>
      </c>
      <c r="DA29" s="3" t="s">
        <v>136</v>
      </c>
      <c r="DB29" s="3" t="s">
        <v>136</v>
      </c>
      <c r="DC29" s="3" t="s">
        <v>136</v>
      </c>
      <c r="DD29" s="3" t="s">
        <v>134</v>
      </c>
      <c r="DE29" s="3" t="s">
        <v>134</v>
      </c>
      <c r="DF29" s="3" t="s">
        <v>134</v>
      </c>
      <c r="DG29" s="3" t="s">
        <v>137</v>
      </c>
      <c r="DH29" s="3" t="s">
        <v>137</v>
      </c>
      <c r="DI29" s="3" t="s">
        <v>138</v>
      </c>
      <c r="DJ29" s="3" t="s">
        <v>137</v>
      </c>
      <c r="DK29" s="3" t="s">
        <v>137</v>
      </c>
      <c r="DL29" s="3" t="s">
        <v>138</v>
      </c>
      <c r="DM29" s="3" t="s">
        <v>137</v>
      </c>
      <c r="DN29" s="3" t="s">
        <v>138</v>
      </c>
      <c r="DO29" s="3" t="s">
        <v>137</v>
      </c>
      <c r="DP29" s="3" t="s">
        <v>138</v>
      </c>
      <c r="DQ29" s="3" t="s">
        <v>138</v>
      </c>
      <c r="DR29" s="3" t="s">
        <v>137</v>
      </c>
      <c r="DS29" s="3" t="s">
        <v>138</v>
      </c>
      <c r="DT29" s="3" t="s">
        <v>137</v>
      </c>
      <c r="DV29" s="3" t="s">
        <v>155</v>
      </c>
      <c r="DW29" s="3" t="s">
        <v>155</v>
      </c>
      <c r="DX29" s="3" t="s">
        <v>114</v>
      </c>
      <c r="DY29" s="3" t="s">
        <v>155</v>
      </c>
      <c r="EA29" t="s">
        <v>2148</v>
      </c>
      <c r="EB29" t="s">
        <v>2148</v>
      </c>
      <c r="EC29" t="s">
        <v>2148</v>
      </c>
      <c r="ED29" t="s">
        <v>2027</v>
      </c>
      <c r="EE29" t="s">
        <v>2027</v>
      </c>
      <c r="EF29" t="s">
        <v>2027</v>
      </c>
      <c r="EG29" t="s">
        <v>2027</v>
      </c>
    </row>
    <row r="30" spans="1:137" ht="12.75" x14ac:dyDescent="0.2">
      <c r="A30" s="2">
        <v>44060.534237881948</v>
      </c>
      <c r="B30" s="3" t="s">
        <v>388</v>
      </c>
      <c r="C30" s="22" t="s">
        <v>2148</v>
      </c>
      <c r="D30" s="22" t="s">
        <v>2148</v>
      </c>
      <c r="E30" s="22" t="s">
        <v>2148</v>
      </c>
      <c r="F30" s="22" t="s">
        <v>2027</v>
      </c>
      <c r="G30" s="22" t="s">
        <v>2027</v>
      </c>
      <c r="H30" s="3" t="s">
        <v>112</v>
      </c>
      <c r="I30" s="3" t="s">
        <v>114</v>
      </c>
      <c r="J30" s="3" t="s">
        <v>115</v>
      </c>
      <c r="K30" s="3" t="s">
        <v>114</v>
      </c>
      <c r="L30" s="3" t="s">
        <v>113</v>
      </c>
      <c r="M30" s="3" t="s">
        <v>389</v>
      </c>
      <c r="N30" s="3" t="s">
        <v>112</v>
      </c>
      <c r="O30" s="3" t="s">
        <v>112</v>
      </c>
      <c r="P30" s="3" t="s">
        <v>113</v>
      </c>
      <c r="Q30" s="3" t="s">
        <v>114</v>
      </c>
      <c r="R30" s="3" t="s">
        <v>115</v>
      </c>
      <c r="S30" s="3" t="s">
        <v>115</v>
      </c>
      <c r="T30" s="3" t="s">
        <v>113</v>
      </c>
      <c r="U30" s="3" t="s">
        <v>390</v>
      </c>
      <c r="V30" s="3" t="s">
        <v>112</v>
      </c>
      <c r="W30" s="3">
        <v>2010</v>
      </c>
      <c r="X30" s="3" t="s">
        <v>391</v>
      </c>
      <c r="Y30" s="3" t="s">
        <v>120</v>
      </c>
      <c r="Z30" s="3" t="s">
        <v>120</v>
      </c>
      <c r="AA30" s="3" t="s">
        <v>120</v>
      </c>
      <c r="AB30" s="3" t="s">
        <v>120</v>
      </c>
      <c r="AC30" s="3" t="s">
        <v>120</v>
      </c>
      <c r="AD30" s="3" t="s">
        <v>120</v>
      </c>
      <c r="AE30" s="3" t="s">
        <v>144</v>
      </c>
      <c r="AF30" s="3" t="s">
        <v>120</v>
      </c>
      <c r="AG30" s="3" t="s">
        <v>120</v>
      </c>
      <c r="AH30" s="3" t="s">
        <v>120</v>
      </c>
      <c r="AI30" s="3" t="s">
        <v>120</v>
      </c>
      <c r="AJ30" s="3" t="s">
        <v>120</v>
      </c>
      <c r="AK30" s="3" t="s">
        <v>392</v>
      </c>
      <c r="AL30" s="3" t="s">
        <v>112</v>
      </c>
      <c r="AM30" s="3" t="s">
        <v>123</v>
      </c>
      <c r="AN30" s="3" t="s">
        <v>112</v>
      </c>
      <c r="AO30" s="3" t="s">
        <v>112</v>
      </c>
      <c r="AP30" s="3" t="s">
        <v>123</v>
      </c>
      <c r="AQ30" s="3" t="s">
        <v>112</v>
      </c>
      <c r="AR30" s="3" t="s">
        <v>123</v>
      </c>
      <c r="AS30" s="3" t="s">
        <v>123</v>
      </c>
      <c r="AT30" s="3" t="s">
        <v>123</v>
      </c>
      <c r="AU30" s="3">
        <v>1</v>
      </c>
      <c r="AV30" s="3" t="str">
        <f t="shared" si="0"/>
        <v>DOBROVOLNIK</v>
      </c>
      <c r="AW30" s="3" t="s">
        <v>124</v>
      </c>
      <c r="AX30" s="3" t="s">
        <v>147</v>
      </c>
      <c r="AY30" s="3" t="s">
        <v>126</v>
      </c>
      <c r="AZ30" s="3" t="s">
        <v>127</v>
      </c>
      <c r="BA30" s="3" t="s">
        <v>112</v>
      </c>
      <c r="BB30" s="3" t="s">
        <v>112</v>
      </c>
      <c r="BC30" s="3" t="s">
        <v>393</v>
      </c>
      <c r="BE30" s="3" t="s">
        <v>394</v>
      </c>
      <c r="BF30" s="3" t="s">
        <v>112</v>
      </c>
      <c r="BG30" s="3" t="s">
        <v>395</v>
      </c>
      <c r="BH30" s="3" t="s">
        <v>123</v>
      </c>
      <c r="BI30" s="3" t="s">
        <v>112</v>
      </c>
      <c r="BJ30" s="3" t="s">
        <v>253</v>
      </c>
      <c r="BK30" s="3" t="s">
        <v>2027</v>
      </c>
      <c r="BL30" s="3" t="s">
        <v>2027</v>
      </c>
      <c r="BM30" s="3" t="s">
        <v>2027</v>
      </c>
      <c r="BN30" s="3" t="s">
        <v>2027</v>
      </c>
      <c r="BO30" s="3" t="s">
        <v>2027</v>
      </c>
      <c r="BP30" s="3" t="s">
        <v>2148</v>
      </c>
      <c r="BQ30" s="3" t="s">
        <v>2148</v>
      </c>
      <c r="BR30" s="3" t="s">
        <v>2148</v>
      </c>
      <c r="BS30" s="3">
        <v>3</v>
      </c>
      <c r="BT30" s="3">
        <v>3</v>
      </c>
      <c r="BU30" s="3">
        <v>2</v>
      </c>
      <c r="BV30" s="3">
        <v>5</v>
      </c>
      <c r="BW30" s="3">
        <v>2</v>
      </c>
      <c r="BX30" s="3">
        <v>1</v>
      </c>
      <c r="BY30" s="3">
        <v>3</v>
      </c>
      <c r="BZ30" s="3">
        <v>2</v>
      </c>
      <c r="CA30" s="3">
        <v>1</v>
      </c>
      <c r="CB30" s="3">
        <v>1</v>
      </c>
      <c r="CC30" s="3">
        <v>2</v>
      </c>
      <c r="CD30" s="3" t="s">
        <v>153</v>
      </c>
      <c r="CE30" s="3" t="s">
        <v>2027</v>
      </c>
      <c r="CF30" s="3" t="s">
        <v>2027</v>
      </c>
      <c r="CG30" s="3" t="s">
        <v>2027</v>
      </c>
      <c r="CH30" s="3" t="s">
        <v>2148</v>
      </c>
      <c r="CI30" s="3" t="s">
        <v>2027</v>
      </c>
      <c r="CJ30" s="3" t="s">
        <v>113</v>
      </c>
      <c r="CK30" s="3" t="s">
        <v>114</v>
      </c>
      <c r="CL30" s="3" t="s">
        <v>113</v>
      </c>
      <c r="CM30" s="3" t="s">
        <v>113</v>
      </c>
      <c r="CN30" s="3" t="s">
        <v>113</v>
      </c>
      <c r="CO30" s="3" t="s">
        <v>113</v>
      </c>
      <c r="CP30" s="3" t="s">
        <v>113</v>
      </c>
      <c r="CQ30" s="3" t="s">
        <v>113</v>
      </c>
      <c r="CR30" s="3" t="s">
        <v>396</v>
      </c>
      <c r="CS30" s="3" t="s">
        <v>134</v>
      </c>
      <c r="CT30" s="3" t="s">
        <v>134</v>
      </c>
      <c r="CU30" s="3" t="s">
        <v>134</v>
      </c>
      <c r="CV30" s="3" t="s">
        <v>134</v>
      </c>
      <c r="CW30" s="3" t="s">
        <v>134</v>
      </c>
      <c r="CX30" s="3" t="s">
        <v>136</v>
      </c>
      <c r="CY30" s="3" t="s">
        <v>134</v>
      </c>
      <c r="CZ30" s="3" t="s">
        <v>134</v>
      </c>
      <c r="DA30" s="3" t="s">
        <v>134</v>
      </c>
      <c r="DB30" s="3" t="s">
        <v>134</v>
      </c>
      <c r="DC30" s="3" t="s">
        <v>134</v>
      </c>
      <c r="DD30" s="3" t="s">
        <v>134</v>
      </c>
      <c r="DE30" s="3" t="s">
        <v>134</v>
      </c>
      <c r="DF30" s="3" t="s">
        <v>134</v>
      </c>
      <c r="DG30" s="3" t="s">
        <v>137</v>
      </c>
      <c r="DH30" s="3" t="s">
        <v>137</v>
      </c>
      <c r="DI30" s="3" t="s">
        <v>138</v>
      </c>
      <c r="DJ30" s="3" t="s">
        <v>138</v>
      </c>
      <c r="DK30" s="3" t="s">
        <v>137</v>
      </c>
      <c r="DL30" s="3" t="s">
        <v>138</v>
      </c>
      <c r="DM30" s="3" t="s">
        <v>137</v>
      </c>
      <c r="DN30" s="3" t="s">
        <v>138</v>
      </c>
      <c r="DO30" s="3" t="s">
        <v>137</v>
      </c>
      <c r="DP30" s="3" t="s">
        <v>137</v>
      </c>
      <c r="DQ30" s="3" t="s">
        <v>137</v>
      </c>
      <c r="DR30" s="3" t="s">
        <v>137</v>
      </c>
      <c r="DS30" s="3" t="s">
        <v>137</v>
      </c>
      <c r="DT30" s="3" t="s">
        <v>137</v>
      </c>
      <c r="DV30" s="3" t="s">
        <v>117</v>
      </c>
      <c r="DW30" s="3" t="s">
        <v>117</v>
      </c>
      <c r="DX30" s="3" t="s">
        <v>114</v>
      </c>
      <c r="DY30" s="3" t="s">
        <v>169</v>
      </c>
      <c r="EA30" t="s">
        <v>2148</v>
      </c>
      <c r="EB30" t="s">
        <v>2027</v>
      </c>
      <c r="EC30" t="s">
        <v>2027</v>
      </c>
      <c r="ED30" t="s">
        <v>2027</v>
      </c>
      <c r="EE30" t="s">
        <v>2027</v>
      </c>
      <c r="EF30" t="s">
        <v>2027</v>
      </c>
      <c r="EG30" t="s">
        <v>2027</v>
      </c>
    </row>
    <row r="31" spans="1:137" ht="12.75" x14ac:dyDescent="0.2">
      <c r="A31" s="2">
        <v>44060.637207280088</v>
      </c>
      <c r="B31" s="3" t="s">
        <v>397</v>
      </c>
      <c r="C31" s="22" t="s">
        <v>2148</v>
      </c>
      <c r="D31" s="22" t="s">
        <v>2027</v>
      </c>
      <c r="E31" s="22" t="s">
        <v>2027</v>
      </c>
      <c r="F31" s="22" t="s">
        <v>2027</v>
      </c>
      <c r="G31" s="22" t="s">
        <v>2148</v>
      </c>
      <c r="H31" s="3" t="s">
        <v>123</v>
      </c>
      <c r="I31" s="3" t="s">
        <v>114</v>
      </c>
      <c r="J31" s="3" t="s">
        <v>115</v>
      </c>
      <c r="K31" s="3" t="s">
        <v>114</v>
      </c>
      <c r="L31" s="3" t="s">
        <v>113</v>
      </c>
      <c r="M31" s="3" t="s">
        <v>398</v>
      </c>
      <c r="N31" s="3" t="s">
        <v>112</v>
      </c>
      <c r="O31" s="3" t="s">
        <v>112</v>
      </c>
      <c r="P31" s="3" t="s">
        <v>113</v>
      </c>
      <c r="Q31" s="3" t="s">
        <v>113</v>
      </c>
      <c r="R31" s="3" t="s">
        <v>115</v>
      </c>
      <c r="S31" s="3" t="s">
        <v>114</v>
      </c>
      <c r="T31" s="3" t="s">
        <v>113</v>
      </c>
      <c r="U31" s="3" t="s">
        <v>399</v>
      </c>
      <c r="V31" s="3" t="s">
        <v>112</v>
      </c>
      <c r="W31" s="3">
        <v>2017</v>
      </c>
      <c r="X31" s="3" t="s">
        <v>400</v>
      </c>
      <c r="Y31" s="3" t="s">
        <v>120</v>
      </c>
      <c r="Z31" s="3" t="s">
        <v>120</v>
      </c>
      <c r="AA31" s="3" t="s">
        <v>121</v>
      </c>
      <c r="AB31" s="3" t="s">
        <v>120</v>
      </c>
      <c r="AC31" s="3" t="s">
        <v>120</v>
      </c>
      <c r="AD31" s="3" t="s">
        <v>120</v>
      </c>
      <c r="AE31" s="3" t="s">
        <v>121</v>
      </c>
      <c r="AF31" s="3" t="s">
        <v>120</v>
      </c>
      <c r="AG31" s="3" t="s">
        <v>120</v>
      </c>
      <c r="AH31" s="3" t="s">
        <v>144</v>
      </c>
      <c r="AI31" s="3" t="s">
        <v>144</v>
      </c>
      <c r="AJ31" s="3" t="s">
        <v>120</v>
      </c>
      <c r="AK31" s="3" t="s">
        <v>401</v>
      </c>
      <c r="AL31" s="3" t="s">
        <v>112</v>
      </c>
      <c r="AM31" s="3" t="s">
        <v>123</v>
      </c>
      <c r="AN31" s="3" t="s">
        <v>123</v>
      </c>
      <c r="AO31" s="3" t="s">
        <v>123</v>
      </c>
      <c r="AP31" s="3" t="s">
        <v>123</v>
      </c>
      <c r="AQ31" s="3" t="s">
        <v>112</v>
      </c>
      <c r="AR31" s="3" t="s">
        <v>123</v>
      </c>
      <c r="AS31" s="3" t="s">
        <v>123</v>
      </c>
      <c r="AT31" s="3" t="s">
        <v>123</v>
      </c>
      <c r="AU31" s="3">
        <v>1</v>
      </c>
      <c r="AV31" s="3" t="str">
        <f t="shared" si="0"/>
        <v>DOBROVOLNIK</v>
      </c>
      <c r="AW31" s="3" t="s">
        <v>124</v>
      </c>
      <c r="AX31" s="3" t="s">
        <v>147</v>
      </c>
      <c r="AY31" s="3" t="s">
        <v>303</v>
      </c>
      <c r="AZ31" s="3" t="s">
        <v>148</v>
      </c>
      <c r="BA31" s="3" t="s">
        <v>112</v>
      </c>
      <c r="BB31" s="3" t="s">
        <v>112</v>
      </c>
      <c r="BC31" s="3" t="s">
        <v>402</v>
      </c>
      <c r="BE31" s="3" t="s">
        <v>403</v>
      </c>
      <c r="BF31" s="3" t="s">
        <v>112</v>
      </c>
      <c r="BG31" s="3" t="s">
        <v>404</v>
      </c>
      <c r="BH31" s="3" t="s">
        <v>123</v>
      </c>
      <c r="BI31" s="3" t="s">
        <v>112</v>
      </c>
      <c r="BJ31" s="3" t="s">
        <v>185</v>
      </c>
      <c r="BK31" s="3" t="s">
        <v>2027</v>
      </c>
      <c r="BL31" s="3" t="s">
        <v>2027</v>
      </c>
      <c r="BM31" s="3" t="s">
        <v>2148</v>
      </c>
      <c r="BN31" s="3" t="s">
        <v>2148</v>
      </c>
      <c r="BO31" s="3" t="s">
        <v>2027</v>
      </c>
      <c r="BP31" s="3" t="s">
        <v>2148</v>
      </c>
      <c r="BQ31" s="3" t="s">
        <v>2027</v>
      </c>
      <c r="BR31" s="3" t="s">
        <v>2027</v>
      </c>
      <c r="BS31" s="3">
        <v>1</v>
      </c>
      <c r="BT31" s="3">
        <v>1</v>
      </c>
      <c r="BU31" s="3">
        <v>2</v>
      </c>
      <c r="BV31" s="3">
        <v>2</v>
      </c>
      <c r="BW31" s="3">
        <v>1</v>
      </c>
      <c r="BX31" s="3">
        <v>1</v>
      </c>
      <c r="BY31" s="3">
        <v>2</v>
      </c>
      <c r="BZ31" s="3">
        <v>1</v>
      </c>
      <c r="CA31" s="3">
        <v>2</v>
      </c>
      <c r="CB31" s="3">
        <v>1</v>
      </c>
      <c r="CC31" s="3">
        <v>1</v>
      </c>
      <c r="CD31" s="3" t="s">
        <v>318</v>
      </c>
      <c r="CE31" s="3" t="s">
        <v>2148</v>
      </c>
      <c r="CF31" s="3" t="s">
        <v>2027</v>
      </c>
      <c r="CG31" s="3" t="s">
        <v>2027</v>
      </c>
      <c r="CH31" s="3" t="s">
        <v>2148</v>
      </c>
      <c r="CI31" s="3" t="s">
        <v>2027</v>
      </c>
      <c r="CJ31" s="3" t="s">
        <v>113</v>
      </c>
      <c r="CK31" s="3" t="s">
        <v>165</v>
      </c>
      <c r="CL31" s="3" t="s">
        <v>114</v>
      </c>
      <c r="CM31" s="3" t="s">
        <v>113</v>
      </c>
      <c r="CN31" s="3" t="s">
        <v>113</v>
      </c>
      <c r="CO31" s="3" t="s">
        <v>113</v>
      </c>
      <c r="CP31" s="3" t="s">
        <v>113</v>
      </c>
      <c r="CQ31" s="3" t="s">
        <v>114</v>
      </c>
      <c r="CR31" s="3" t="s">
        <v>405</v>
      </c>
      <c r="CS31" s="3" t="s">
        <v>134</v>
      </c>
      <c r="CT31" s="3" t="s">
        <v>136</v>
      </c>
      <c r="CU31" s="3" t="s">
        <v>136</v>
      </c>
      <c r="CV31" s="3" t="s">
        <v>136</v>
      </c>
      <c r="CW31" s="3" t="s">
        <v>134</v>
      </c>
      <c r="CX31" s="3" t="s">
        <v>135</v>
      </c>
      <c r="CY31" s="3" t="s">
        <v>135</v>
      </c>
      <c r="CZ31" s="3" t="s">
        <v>136</v>
      </c>
      <c r="DA31" s="3" t="s">
        <v>135</v>
      </c>
      <c r="DB31" s="3" t="s">
        <v>135</v>
      </c>
      <c r="DC31" s="3" t="s">
        <v>136</v>
      </c>
      <c r="DD31" s="3" t="s">
        <v>136</v>
      </c>
      <c r="DE31" s="3" t="s">
        <v>136</v>
      </c>
      <c r="DF31" s="3" t="s">
        <v>134</v>
      </c>
      <c r="DG31" s="3" t="s">
        <v>138</v>
      </c>
      <c r="DH31" s="3" t="s">
        <v>138</v>
      </c>
      <c r="DI31" s="3" t="s">
        <v>155</v>
      </c>
      <c r="DJ31" s="3" t="s">
        <v>137</v>
      </c>
      <c r="DK31" s="3" t="s">
        <v>138</v>
      </c>
      <c r="DL31" s="3" t="s">
        <v>155</v>
      </c>
      <c r="DM31" s="3" t="s">
        <v>155</v>
      </c>
      <c r="DN31" s="3" t="s">
        <v>138</v>
      </c>
      <c r="DO31" s="3" t="s">
        <v>155</v>
      </c>
      <c r="DP31" s="3" t="s">
        <v>155</v>
      </c>
      <c r="DQ31" s="3" t="s">
        <v>138</v>
      </c>
      <c r="DR31" s="3" t="s">
        <v>137</v>
      </c>
      <c r="DS31" s="3" t="s">
        <v>138</v>
      </c>
      <c r="DT31" s="3" t="s">
        <v>137</v>
      </c>
      <c r="DV31" s="3" t="s">
        <v>114</v>
      </c>
      <c r="DW31" s="3" t="s">
        <v>165</v>
      </c>
      <c r="DX31" s="3" t="s">
        <v>113</v>
      </c>
      <c r="DY31" s="3" t="s">
        <v>114</v>
      </c>
      <c r="EA31" t="s">
        <v>2027</v>
      </c>
      <c r="EB31" t="s">
        <v>2027</v>
      </c>
      <c r="EC31" t="s">
        <v>2027</v>
      </c>
      <c r="ED31" t="s">
        <v>2027</v>
      </c>
      <c r="EE31" t="s">
        <v>2148</v>
      </c>
      <c r="EF31" t="s">
        <v>2027</v>
      </c>
      <c r="EG31" t="s">
        <v>2027</v>
      </c>
    </row>
    <row r="32" spans="1:137" ht="12.75" x14ac:dyDescent="0.2">
      <c r="A32" s="2">
        <v>44060.659947430555</v>
      </c>
      <c r="B32" s="3" t="s">
        <v>111</v>
      </c>
      <c r="C32" s="22" t="s">
        <v>2148</v>
      </c>
      <c r="D32" s="22" t="s">
        <v>2027</v>
      </c>
      <c r="E32" s="22" t="s">
        <v>2148</v>
      </c>
      <c r="F32" s="22" t="s">
        <v>2027</v>
      </c>
      <c r="G32" s="22" t="s">
        <v>2027</v>
      </c>
      <c r="H32" s="3" t="s">
        <v>112</v>
      </c>
      <c r="I32" s="3" t="s">
        <v>114</v>
      </c>
      <c r="J32" s="3" t="s">
        <v>115</v>
      </c>
      <c r="K32" s="3" t="s">
        <v>114</v>
      </c>
      <c r="L32" s="3" t="s">
        <v>113</v>
      </c>
      <c r="M32" s="3" t="s">
        <v>406</v>
      </c>
      <c r="N32" s="3" t="s">
        <v>112</v>
      </c>
      <c r="O32" s="3" t="s">
        <v>112</v>
      </c>
      <c r="P32" s="3" t="s">
        <v>114</v>
      </c>
      <c r="Q32" s="3" t="s">
        <v>115</v>
      </c>
      <c r="R32" s="3" t="s">
        <v>115</v>
      </c>
      <c r="S32" s="3" t="s">
        <v>114</v>
      </c>
      <c r="T32" s="3" t="s">
        <v>114</v>
      </c>
      <c r="U32" s="3" t="s">
        <v>407</v>
      </c>
      <c r="V32" s="3" t="s">
        <v>112</v>
      </c>
      <c r="W32" s="3">
        <v>2002</v>
      </c>
      <c r="X32" s="3" t="s">
        <v>408</v>
      </c>
      <c r="Y32" s="3" t="s">
        <v>120</v>
      </c>
      <c r="Z32" s="3" t="s">
        <v>120</v>
      </c>
      <c r="AA32" s="3" t="s">
        <v>120</v>
      </c>
      <c r="AB32" s="3" t="s">
        <v>120</v>
      </c>
      <c r="AC32" s="3" t="s">
        <v>120</v>
      </c>
      <c r="AD32" s="3" t="s">
        <v>120</v>
      </c>
      <c r="AE32" s="3" t="s">
        <v>144</v>
      </c>
      <c r="AF32" s="3" t="s">
        <v>121</v>
      </c>
      <c r="AG32" s="3" t="s">
        <v>120</v>
      </c>
      <c r="AH32" s="3" t="s">
        <v>120</v>
      </c>
      <c r="AI32" s="3" t="s">
        <v>120</v>
      </c>
      <c r="AJ32" s="3" t="s">
        <v>121</v>
      </c>
      <c r="AK32" s="3" t="s">
        <v>409</v>
      </c>
      <c r="AL32" s="3" t="s">
        <v>112</v>
      </c>
      <c r="AM32" s="3" t="s">
        <v>123</v>
      </c>
      <c r="AN32" s="3" t="s">
        <v>112</v>
      </c>
      <c r="AO32" s="3" t="s">
        <v>123</v>
      </c>
      <c r="AP32" s="3" t="s">
        <v>112</v>
      </c>
      <c r="AQ32" s="3" t="s">
        <v>123</v>
      </c>
      <c r="AR32" s="3" t="s">
        <v>112</v>
      </c>
      <c r="AS32" s="3" t="s">
        <v>123</v>
      </c>
      <c r="AT32" s="3" t="s">
        <v>112</v>
      </c>
      <c r="AU32" s="3">
        <v>1</v>
      </c>
      <c r="AV32" s="3" t="str">
        <f t="shared" si="0"/>
        <v>DOBROVOLNIK</v>
      </c>
      <c r="AW32" s="3" t="s">
        <v>124</v>
      </c>
      <c r="AX32" s="3" t="s">
        <v>125</v>
      </c>
      <c r="AY32" s="3" t="s">
        <v>126</v>
      </c>
      <c r="AZ32" s="3" t="s">
        <v>261</v>
      </c>
      <c r="BA32" s="3" t="s">
        <v>112</v>
      </c>
      <c r="BB32" s="3" t="s">
        <v>112</v>
      </c>
      <c r="BC32" s="3" t="s">
        <v>410</v>
      </c>
      <c r="BE32" s="3" t="s">
        <v>411</v>
      </c>
      <c r="BF32" s="3" t="s">
        <v>112</v>
      </c>
      <c r="BG32" s="3" t="s">
        <v>412</v>
      </c>
      <c r="BH32" s="3" t="s">
        <v>123</v>
      </c>
      <c r="BI32" s="3" t="s">
        <v>112</v>
      </c>
      <c r="BJ32" s="3" t="s">
        <v>413</v>
      </c>
      <c r="BK32" s="3" t="s">
        <v>2148</v>
      </c>
      <c r="BL32" s="3" t="s">
        <v>2027</v>
      </c>
      <c r="BM32" s="3" t="s">
        <v>2148</v>
      </c>
      <c r="BN32" s="3" t="s">
        <v>2027</v>
      </c>
      <c r="BO32" s="3" t="s">
        <v>2027</v>
      </c>
      <c r="BP32" s="3" t="s">
        <v>2148</v>
      </c>
      <c r="BQ32" s="3" t="s">
        <v>2027</v>
      </c>
      <c r="BR32" s="3" t="s">
        <v>2027</v>
      </c>
      <c r="BS32" s="3">
        <v>2</v>
      </c>
      <c r="BT32" s="3">
        <v>2</v>
      </c>
      <c r="BU32" s="3">
        <v>5</v>
      </c>
      <c r="BV32" s="3">
        <v>2</v>
      </c>
      <c r="BW32" s="3">
        <v>3</v>
      </c>
      <c r="BX32" s="3">
        <v>1</v>
      </c>
      <c r="BY32" s="3">
        <v>2</v>
      </c>
      <c r="BZ32" s="3">
        <v>1</v>
      </c>
      <c r="CA32" s="3">
        <v>2</v>
      </c>
      <c r="CB32" s="3">
        <v>2</v>
      </c>
      <c r="CC32" s="3">
        <v>3</v>
      </c>
      <c r="CD32" s="3" t="s">
        <v>132</v>
      </c>
      <c r="CE32" s="3" t="s">
        <v>2148</v>
      </c>
      <c r="CF32" s="3" t="s">
        <v>2148</v>
      </c>
      <c r="CG32" s="3" t="s">
        <v>2027</v>
      </c>
      <c r="CH32" s="3" t="s">
        <v>2027</v>
      </c>
      <c r="CI32" s="3" t="s">
        <v>2148</v>
      </c>
      <c r="CJ32" s="3" t="s">
        <v>113</v>
      </c>
      <c r="CK32" s="3" t="s">
        <v>114</v>
      </c>
      <c r="CL32" s="3" t="s">
        <v>165</v>
      </c>
      <c r="CM32" s="3" t="s">
        <v>114</v>
      </c>
      <c r="CN32" s="3" t="s">
        <v>165</v>
      </c>
      <c r="CO32" s="3" t="s">
        <v>165</v>
      </c>
      <c r="CP32" s="3" t="s">
        <v>114</v>
      </c>
      <c r="CQ32" s="3" t="s">
        <v>114</v>
      </c>
      <c r="CR32" s="3" t="s">
        <v>414</v>
      </c>
      <c r="CS32" s="3" t="s">
        <v>134</v>
      </c>
      <c r="CT32" s="3" t="s">
        <v>134</v>
      </c>
      <c r="CU32" s="3" t="s">
        <v>136</v>
      </c>
      <c r="CV32" s="3" t="s">
        <v>135</v>
      </c>
      <c r="CW32" s="3" t="s">
        <v>134</v>
      </c>
      <c r="CX32" s="3" t="s">
        <v>136</v>
      </c>
      <c r="CY32" s="3" t="s">
        <v>136</v>
      </c>
      <c r="CZ32" s="3" t="s">
        <v>136</v>
      </c>
      <c r="DA32" s="3" t="s">
        <v>135</v>
      </c>
      <c r="DB32" s="3" t="s">
        <v>136</v>
      </c>
      <c r="DC32" s="3" t="s">
        <v>135</v>
      </c>
      <c r="DD32" s="3" t="s">
        <v>135</v>
      </c>
      <c r="DE32" s="3" t="s">
        <v>136</v>
      </c>
      <c r="DF32" s="3" t="s">
        <v>134</v>
      </c>
      <c r="DG32" s="3" t="s">
        <v>137</v>
      </c>
      <c r="DH32" s="3" t="s">
        <v>137</v>
      </c>
      <c r="DI32" s="3" t="s">
        <v>137</v>
      </c>
      <c r="DJ32" s="3" t="s">
        <v>167</v>
      </c>
      <c r="DK32" s="3" t="s">
        <v>137</v>
      </c>
      <c r="DL32" s="3" t="s">
        <v>137</v>
      </c>
      <c r="DM32" s="3" t="s">
        <v>137</v>
      </c>
      <c r="DN32" s="3" t="s">
        <v>137</v>
      </c>
      <c r="DO32" s="3" t="s">
        <v>137</v>
      </c>
      <c r="DP32" s="3" t="s">
        <v>138</v>
      </c>
      <c r="DQ32" s="3" t="s">
        <v>137</v>
      </c>
      <c r="DR32" s="3" t="s">
        <v>138</v>
      </c>
      <c r="DS32" s="3" t="s">
        <v>137</v>
      </c>
      <c r="DT32" s="3" t="s">
        <v>137</v>
      </c>
      <c r="DU32" s="3" t="s">
        <v>415</v>
      </c>
      <c r="DV32" s="3" t="s">
        <v>117</v>
      </c>
      <c r="DW32" s="3" t="s">
        <v>114</v>
      </c>
      <c r="DX32" s="3" t="s">
        <v>113</v>
      </c>
      <c r="DY32" s="3" t="s">
        <v>117</v>
      </c>
      <c r="DZ32" s="3" t="s">
        <v>416</v>
      </c>
      <c r="EA32" t="s">
        <v>2027</v>
      </c>
      <c r="EB32" t="s">
        <v>2027</v>
      </c>
      <c r="EC32" t="s">
        <v>2027</v>
      </c>
      <c r="ED32" t="s">
        <v>2148</v>
      </c>
      <c r="EE32" t="s">
        <v>2027</v>
      </c>
      <c r="EF32" t="s">
        <v>2027</v>
      </c>
      <c r="EG32" t="s">
        <v>2027</v>
      </c>
    </row>
    <row r="33" spans="1:137" ht="12.75" x14ac:dyDescent="0.2">
      <c r="A33" s="2">
        <v>44060.669823344906</v>
      </c>
      <c r="B33" s="3" t="s">
        <v>417</v>
      </c>
      <c r="C33" s="22" t="s">
        <v>2148</v>
      </c>
      <c r="D33" s="22" t="s">
        <v>2148</v>
      </c>
      <c r="E33" s="22" t="s">
        <v>2148</v>
      </c>
      <c r="F33" s="22" t="s">
        <v>2148</v>
      </c>
      <c r="G33" s="22" t="s">
        <v>2027</v>
      </c>
      <c r="H33" s="3" t="s">
        <v>112</v>
      </c>
      <c r="I33" s="3" t="s">
        <v>114</v>
      </c>
      <c r="J33" s="3" t="s">
        <v>114</v>
      </c>
      <c r="K33" s="3" t="s">
        <v>113</v>
      </c>
      <c r="L33" s="3" t="s">
        <v>113</v>
      </c>
      <c r="M33" s="3" t="s">
        <v>418</v>
      </c>
      <c r="N33" s="3" t="s">
        <v>123</v>
      </c>
      <c r="O33" s="3" t="s">
        <v>112</v>
      </c>
      <c r="P33" s="3" t="s">
        <v>113</v>
      </c>
      <c r="Q33" s="3" t="s">
        <v>113</v>
      </c>
      <c r="R33" s="3" t="s">
        <v>113</v>
      </c>
      <c r="S33" s="3" t="s">
        <v>113</v>
      </c>
      <c r="T33" s="3" t="s">
        <v>113</v>
      </c>
      <c r="U33" s="3" t="s">
        <v>419</v>
      </c>
      <c r="V33" s="3" t="s">
        <v>112</v>
      </c>
      <c r="W33" s="3">
        <v>1999</v>
      </c>
      <c r="X33" s="3" t="s">
        <v>420</v>
      </c>
      <c r="Y33" s="3" t="s">
        <v>120</v>
      </c>
      <c r="Z33" s="3" t="s">
        <v>121</v>
      </c>
      <c r="AA33" s="3" t="s">
        <v>120</v>
      </c>
      <c r="AB33" s="3" t="s">
        <v>120</v>
      </c>
      <c r="AC33" s="3" t="s">
        <v>120</v>
      </c>
      <c r="AD33" s="3" t="s">
        <v>121</v>
      </c>
      <c r="AE33" s="3" t="s">
        <v>121</v>
      </c>
      <c r="AF33" s="3" t="s">
        <v>121</v>
      </c>
      <c r="AG33" s="3" t="s">
        <v>120</v>
      </c>
      <c r="AH33" s="3" t="s">
        <v>121</v>
      </c>
      <c r="AI33" s="3" t="s">
        <v>121</v>
      </c>
      <c r="AJ33" s="3" t="s">
        <v>120</v>
      </c>
      <c r="AL33" s="3" t="s">
        <v>123</v>
      </c>
      <c r="AM33" s="3" t="s">
        <v>112</v>
      </c>
      <c r="AN33" s="3" t="s">
        <v>123</v>
      </c>
      <c r="AO33" s="3" t="s">
        <v>123</v>
      </c>
      <c r="AP33" s="3" t="s">
        <v>112</v>
      </c>
      <c r="AQ33" s="3" t="s">
        <v>123</v>
      </c>
      <c r="AR33" s="3" t="s">
        <v>112</v>
      </c>
      <c r="AS33" s="3" t="s">
        <v>123</v>
      </c>
      <c r="AT33" s="3" t="s">
        <v>112</v>
      </c>
      <c r="AU33" s="3">
        <v>1</v>
      </c>
      <c r="AV33" s="3" t="str">
        <f t="shared" si="0"/>
        <v>DARCE</v>
      </c>
      <c r="AW33" s="3" t="s">
        <v>146</v>
      </c>
      <c r="AX33" s="3" t="s">
        <v>171</v>
      </c>
      <c r="AY33" s="3" t="s">
        <v>126</v>
      </c>
      <c r="AZ33" s="3" t="s">
        <v>127</v>
      </c>
      <c r="BA33" s="3" t="s">
        <v>123</v>
      </c>
      <c r="BB33" s="3" t="s">
        <v>112</v>
      </c>
      <c r="BC33" s="3" t="s">
        <v>421</v>
      </c>
      <c r="BE33" s="3" t="s">
        <v>422</v>
      </c>
      <c r="BF33" s="3" t="s">
        <v>112</v>
      </c>
      <c r="BG33" s="3" t="s">
        <v>423</v>
      </c>
      <c r="BH33" s="3" t="s">
        <v>112</v>
      </c>
      <c r="BI33" s="3" t="s">
        <v>112</v>
      </c>
      <c r="BJ33" s="3" t="s">
        <v>131</v>
      </c>
      <c r="BK33" s="3" t="s">
        <v>2027</v>
      </c>
      <c r="BL33" s="3" t="s">
        <v>2027</v>
      </c>
      <c r="BM33" s="3" t="s">
        <v>2148</v>
      </c>
      <c r="BN33" s="3" t="s">
        <v>2027</v>
      </c>
      <c r="BO33" s="3" t="s">
        <v>2027</v>
      </c>
      <c r="BP33" s="3" t="s">
        <v>2148</v>
      </c>
      <c r="BQ33" s="3" t="s">
        <v>2148</v>
      </c>
      <c r="BR33" s="3" t="s">
        <v>2027</v>
      </c>
      <c r="BS33" s="3">
        <v>3</v>
      </c>
      <c r="BT33" s="3">
        <v>3</v>
      </c>
      <c r="BU33" s="3">
        <v>3</v>
      </c>
      <c r="BV33" s="3">
        <v>3</v>
      </c>
      <c r="BW33" s="3">
        <v>3</v>
      </c>
      <c r="BX33" s="3">
        <v>1</v>
      </c>
      <c r="BY33" s="3">
        <v>2</v>
      </c>
      <c r="BZ33" s="3">
        <v>2</v>
      </c>
      <c r="CA33" s="3">
        <v>2</v>
      </c>
      <c r="CB33" s="3">
        <v>1</v>
      </c>
      <c r="CC33" s="3">
        <v>2</v>
      </c>
      <c r="CD33" s="3" t="s">
        <v>424</v>
      </c>
      <c r="CE33" s="3" t="s">
        <v>2148</v>
      </c>
      <c r="CF33" s="3" t="s">
        <v>2027</v>
      </c>
      <c r="CG33" s="3" t="s">
        <v>2148</v>
      </c>
      <c r="CH33" s="3" t="s">
        <v>2027</v>
      </c>
      <c r="CI33" s="3" t="s">
        <v>2027</v>
      </c>
      <c r="CJ33" s="3" t="s">
        <v>113</v>
      </c>
      <c r="CK33" s="3" t="s">
        <v>114</v>
      </c>
      <c r="CL33" s="3" t="s">
        <v>114</v>
      </c>
      <c r="CM33" s="3" t="s">
        <v>113</v>
      </c>
      <c r="CN33" s="3" t="s">
        <v>113</v>
      </c>
      <c r="CO33" s="3" t="s">
        <v>114</v>
      </c>
      <c r="CP33" s="3" t="s">
        <v>113</v>
      </c>
      <c r="CQ33" s="3" t="s">
        <v>113</v>
      </c>
      <c r="CR33" s="3" t="s">
        <v>425</v>
      </c>
      <c r="CS33" s="3" t="s">
        <v>134</v>
      </c>
      <c r="CT33" s="3" t="s">
        <v>134</v>
      </c>
      <c r="CU33" s="3" t="s">
        <v>136</v>
      </c>
      <c r="CV33" s="3" t="s">
        <v>134</v>
      </c>
      <c r="CW33" s="3" t="s">
        <v>134</v>
      </c>
      <c r="CX33" s="3" t="s">
        <v>136</v>
      </c>
      <c r="CY33" s="3" t="s">
        <v>136</v>
      </c>
      <c r="CZ33" s="3" t="s">
        <v>136</v>
      </c>
      <c r="DA33" s="3" t="s">
        <v>136</v>
      </c>
      <c r="DB33" s="3" t="s">
        <v>134</v>
      </c>
      <c r="DC33" s="3" t="s">
        <v>136</v>
      </c>
      <c r="DD33" s="3" t="s">
        <v>134</v>
      </c>
      <c r="DE33" s="3" t="s">
        <v>134</v>
      </c>
      <c r="DF33" s="3" t="s">
        <v>134</v>
      </c>
      <c r="DG33" s="3" t="s">
        <v>138</v>
      </c>
      <c r="DH33" s="3" t="s">
        <v>137</v>
      </c>
      <c r="DI33" s="3" t="s">
        <v>138</v>
      </c>
      <c r="DJ33" s="3" t="s">
        <v>138</v>
      </c>
      <c r="DK33" s="3" t="s">
        <v>138</v>
      </c>
      <c r="DL33" s="3" t="s">
        <v>137</v>
      </c>
      <c r="DM33" s="3" t="s">
        <v>138</v>
      </c>
      <c r="DN33" s="3" t="s">
        <v>138</v>
      </c>
      <c r="DO33" s="3" t="s">
        <v>138</v>
      </c>
      <c r="DP33" s="3" t="s">
        <v>138</v>
      </c>
      <c r="DQ33" s="3" t="s">
        <v>137</v>
      </c>
      <c r="DR33" s="3" t="s">
        <v>138</v>
      </c>
      <c r="DS33" s="3" t="s">
        <v>137</v>
      </c>
      <c r="DT33" s="3" t="s">
        <v>138</v>
      </c>
      <c r="DV33" s="3" t="s">
        <v>114</v>
      </c>
      <c r="DW33" s="3" t="s">
        <v>114</v>
      </c>
      <c r="DX33" s="3" t="s">
        <v>114</v>
      </c>
      <c r="DY33" s="3" t="s">
        <v>114</v>
      </c>
      <c r="EA33" t="s">
        <v>2148</v>
      </c>
      <c r="EB33" t="s">
        <v>2027</v>
      </c>
      <c r="EC33" t="s">
        <v>2027</v>
      </c>
      <c r="ED33" t="s">
        <v>2027</v>
      </c>
      <c r="EE33" t="s">
        <v>2027</v>
      </c>
      <c r="EF33" t="s">
        <v>2027</v>
      </c>
      <c r="EG33" t="s">
        <v>2027</v>
      </c>
    </row>
    <row r="34" spans="1:137" ht="12.75" x14ac:dyDescent="0.2">
      <c r="A34" s="2">
        <v>44060.669831261577</v>
      </c>
      <c r="B34" s="3" t="s">
        <v>426</v>
      </c>
      <c r="C34" s="22" t="s">
        <v>2027</v>
      </c>
      <c r="D34" s="22" t="s">
        <v>2148</v>
      </c>
      <c r="E34" s="22" t="s">
        <v>2148</v>
      </c>
      <c r="F34" s="22" t="s">
        <v>2027</v>
      </c>
      <c r="G34" s="22" t="s">
        <v>2027</v>
      </c>
      <c r="H34" s="3" t="s">
        <v>112</v>
      </c>
      <c r="I34" s="3" t="s">
        <v>114</v>
      </c>
      <c r="J34" s="3" t="s">
        <v>115</v>
      </c>
      <c r="K34" s="3" t="s">
        <v>115</v>
      </c>
      <c r="L34" s="3" t="s">
        <v>113</v>
      </c>
      <c r="M34" s="3" t="s">
        <v>427</v>
      </c>
      <c r="N34" s="3" t="s">
        <v>123</v>
      </c>
      <c r="O34" s="3" t="s">
        <v>112</v>
      </c>
      <c r="P34" s="3" t="s">
        <v>113</v>
      </c>
      <c r="Q34" s="3" t="s">
        <v>113</v>
      </c>
      <c r="R34" s="3" t="s">
        <v>115</v>
      </c>
      <c r="S34" s="3" t="s">
        <v>115</v>
      </c>
      <c r="T34" s="3" t="s">
        <v>113</v>
      </c>
      <c r="U34" s="3" t="s">
        <v>428</v>
      </c>
      <c r="V34" s="3" t="s">
        <v>112</v>
      </c>
      <c r="W34" s="3">
        <v>2006</v>
      </c>
      <c r="X34" s="3" t="s">
        <v>429</v>
      </c>
      <c r="Y34" s="3" t="s">
        <v>120</v>
      </c>
      <c r="Z34" s="3" t="s">
        <v>120</v>
      </c>
      <c r="AA34" s="3" t="s">
        <v>120</v>
      </c>
      <c r="AB34" s="3" t="s">
        <v>120</v>
      </c>
      <c r="AC34" s="3" t="s">
        <v>120</v>
      </c>
      <c r="AD34" s="3" t="s">
        <v>120</v>
      </c>
      <c r="AE34" s="3" t="s">
        <v>120</v>
      </c>
      <c r="AF34" s="3" t="s">
        <v>121</v>
      </c>
      <c r="AG34" s="3" t="s">
        <v>121</v>
      </c>
      <c r="AH34" s="3" t="s">
        <v>120</v>
      </c>
      <c r="AI34" s="3" t="s">
        <v>120</v>
      </c>
      <c r="AJ34" s="3" t="s">
        <v>120</v>
      </c>
      <c r="AK34" s="3" t="s">
        <v>430</v>
      </c>
      <c r="AL34" s="3" t="s">
        <v>112</v>
      </c>
      <c r="AP34" s="3" t="s">
        <v>112</v>
      </c>
      <c r="AR34" s="3" t="s">
        <v>112</v>
      </c>
      <c r="AU34" s="3">
        <v>1</v>
      </c>
      <c r="AV34" s="3" t="str">
        <f t="shared" si="0"/>
        <v>DARCE</v>
      </c>
      <c r="AW34" s="3" t="s">
        <v>124</v>
      </c>
      <c r="AX34" s="3" t="s">
        <v>125</v>
      </c>
      <c r="AY34" s="3" t="s">
        <v>126</v>
      </c>
      <c r="AZ34" s="3" t="s">
        <v>161</v>
      </c>
      <c r="BA34" s="3" t="s">
        <v>112</v>
      </c>
      <c r="BB34" s="3" t="s">
        <v>112</v>
      </c>
      <c r="BC34" s="3" t="s">
        <v>431</v>
      </c>
      <c r="BF34" s="3" t="s">
        <v>112</v>
      </c>
      <c r="BG34" s="3" t="s">
        <v>432</v>
      </c>
      <c r="BH34" s="3" t="s">
        <v>112</v>
      </c>
      <c r="BI34" s="3" t="s">
        <v>112</v>
      </c>
      <c r="BJ34" s="3" t="s">
        <v>433</v>
      </c>
      <c r="BK34" s="3" t="s">
        <v>2027</v>
      </c>
      <c r="BL34" s="3" t="s">
        <v>2027</v>
      </c>
      <c r="BM34" s="3" t="s">
        <v>2148</v>
      </c>
      <c r="BN34" s="3" t="s">
        <v>2027</v>
      </c>
      <c r="BO34" s="3" t="s">
        <v>2027</v>
      </c>
      <c r="BP34" s="3" t="s">
        <v>2027</v>
      </c>
      <c r="BQ34" s="3" t="s">
        <v>2148</v>
      </c>
      <c r="BR34" s="3" t="s">
        <v>2148</v>
      </c>
      <c r="BS34" s="3">
        <v>2</v>
      </c>
      <c r="BT34" s="3">
        <v>2</v>
      </c>
      <c r="BU34" s="3">
        <v>5</v>
      </c>
      <c r="BV34" s="3">
        <v>3</v>
      </c>
      <c r="BW34" s="3">
        <v>3</v>
      </c>
      <c r="BX34" s="3">
        <v>3</v>
      </c>
      <c r="BY34" s="3">
        <v>3</v>
      </c>
      <c r="BZ34" s="3">
        <v>1</v>
      </c>
      <c r="CA34" s="3">
        <v>3</v>
      </c>
      <c r="CB34" s="3">
        <v>1</v>
      </c>
      <c r="CC34" s="3">
        <v>2</v>
      </c>
      <c r="CD34" s="3" t="s">
        <v>424</v>
      </c>
      <c r="CE34" s="3" t="s">
        <v>2148</v>
      </c>
      <c r="CF34" s="3" t="s">
        <v>2027</v>
      </c>
      <c r="CG34" s="3" t="s">
        <v>2148</v>
      </c>
      <c r="CH34" s="3" t="s">
        <v>2027</v>
      </c>
      <c r="CI34" s="3" t="s">
        <v>2027</v>
      </c>
      <c r="CJ34" s="3" t="s">
        <v>114</v>
      </c>
      <c r="CK34" s="3" t="s">
        <v>165</v>
      </c>
      <c r="CL34" s="3" t="s">
        <v>113</v>
      </c>
      <c r="CM34" s="3" t="s">
        <v>114</v>
      </c>
      <c r="CN34" s="3" t="s">
        <v>113</v>
      </c>
      <c r="CO34" s="3" t="s">
        <v>114</v>
      </c>
      <c r="CP34" s="3" t="s">
        <v>113</v>
      </c>
      <c r="CQ34" s="3" t="s">
        <v>114</v>
      </c>
      <c r="CR34" s="3" t="s">
        <v>434</v>
      </c>
      <c r="CS34" s="3" t="s">
        <v>134</v>
      </c>
      <c r="CT34" s="3" t="s">
        <v>134</v>
      </c>
      <c r="CU34" s="3" t="s">
        <v>136</v>
      </c>
      <c r="CV34" s="3" t="s">
        <v>136</v>
      </c>
      <c r="CW34" s="3" t="s">
        <v>134</v>
      </c>
      <c r="CX34" s="3" t="s">
        <v>155</v>
      </c>
      <c r="CY34" s="3" t="s">
        <v>134</v>
      </c>
      <c r="CZ34" s="3" t="s">
        <v>136</v>
      </c>
      <c r="DA34" s="3" t="s">
        <v>134</v>
      </c>
      <c r="DB34" s="3" t="s">
        <v>136</v>
      </c>
      <c r="DC34" s="3" t="s">
        <v>136</v>
      </c>
      <c r="DD34" s="3" t="s">
        <v>136</v>
      </c>
      <c r="DE34" s="3" t="s">
        <v>134</v>
      </c>
      <c r="DF34" s="3" t="s">
        <v>134</v>
      </c>
      <c r="DG34" s="3" t="s">
        <v>137</v>
      </c>
      <c r="DH34" s="3" t="s">
        <v>137</v>
      </c>
      <c r="DI34" s="3" t="s">
        <v>137</v>
      </c>
      <c r="DJ34" s="3" t="s">
        <v>137</v>
      </c>
      <c r="DK34" s="3" t="s">
        <v>137</v>
      </c>
      <c r="DL34" s="3" t="s">
        <v>155</v>
      </c>
      <c r="DM34" s="3" t="s">
        <v>137</v>
      </c>
      <c r="DN34" s="3" t="s">
        <v>137</v>
      </c>
      <c r="DO34" s="3" t="s">
        <v>137</v>
      </c>
      <c r="DP34" s="3" t="s">
        <v>138</v>
      </c>
      <c r="DQ34" s="3" t="s">
        <v>137</v>
      </c>
      <c r="DR34" s="3" t="s">
        <v>137</v>
      </c>
      <c r="DS34" s="3" t="s">
        <v>137</v>
      </c>
      <c r="DT34" s="3" t="s">
        <v>137</v>
      </c>
      <c r="DV34" s="3" t="s">
        <v>155</v>
      </c>
      <c r="DW34" s="3" t="s">
        <v>155</v>
      </c>
      <c r="DX34" s="3" t="s">
        <v>113</v>
      </c>
      <c r="DY34" s="3" t="s">
        <v>114</v>
      </c>
      <c r="EA34" t="s">
        <v>2148</v>
      </c>
      <c r="EB34" t="s">
        <v>2027</v>
      </c>
      <c r="EC34" t="s">
        <v>2027</v>
      </c>
      <c r="ED34" t="s">
        <v>2148</v>
      </c>
      <c r="EE34" t="s">
        <v>2027</v>
      </c>
      <c r="EF34" t="s">
        <v>2027</v>
      </c>
      <c r="EG34" t="s">
        <v>2027</v>
      </c>
    </row>
    <row r="35" spans="1:137" ht="12.75" x14ac:dyDescent="0.2">
      <c r="A35" s="2">
        <v>44060.709970104166</v>
      </c>
      <c r="B35" s="3" t="s">
        <v>388</v>
      </c>
      <c r="C35" s="22" t="s">
        <v>2148</v>
      </c>
      <c r="D35" s="22" t="s">
        <v>2148</v>
      </c>
      <c r="E35" s="22" t="s">
        <v>2148</v>
      </c>
      <c r="F35" s="22" t="s">
        <v>2027</v>
      </c>
      <c r="G35" s="22" t="s">
        <v>2027</v>
      </c>
      <c r="H35" s="3" t="s">
        <v>112</v>
      </c>
      <c r="I35" s="3" t="s">
        <v>114</v>
      </c>
      <c r="J35" s="3" t="s">
        <v>115</v>
      </c>
      <c r="K35" s="3" t="s">
        <v>115</v>
      </c>
      <c r="L35" s="3" t="s">
        <v>113</v>
      </c>
      <c r="M35" s="3" t="s">
        <v>435</v>
      </c>
      <c r="N35" s="3" t="s">
        <v>112</v>
      </c>
      <c r="O35" s="3" t="s">
        <v>112</v>
      </c>
      <c r="P35" s="3" t="s">
        <v>113</v>
      </c>
      <c r="Q35" s="3" t="s">
        <v>113</v>
      </c>
      <c r="R35" s="3" t="s">
        <v>115</v>
      </c>
      <c r="S35" s="3" t="s">
        <v>115</v>
      </c>
      <c r="T35" s="3" t="s">
        <v>113</v>
      </c>
      <c r="U35" s="3" t="s">
        <v>436</v>
      </c>
      <c r="V35" s="3" t="s">
        <v>112</v>
      </c>
      <c r="W35" s="3">
        <v>2015</v>
      </c>
      <c r="X35" s="3" t="s">
        <v>437</v>
      </c>
      <c r="Y35" s="3" t="s">
        <v>120</v>
      </c>
      <c r="Z35" s="3" t="s">
        <v>120</v>
      </c>
      <c r="AA35" s="3" t="s">
        <v>120</v>
      </c>
      <c r="AB35" s="3" t="s">
        <v>120</v>
      </c>
      <c r="AC35" s="3" t="s">
        <v>120</v>
      </c>
      <c r="AD35" s="3" t="s">
        <v>120</v>
      </c>
      <c r="AE35" s="3" t="s">
        <v>121</v>
      </c>
      <c r="AF35" s="3" t="s">
        <v>121</v>
      </c>
      <c r="AG35" s="3" t="s">
        <v>121</v>
      </c>
      <c r="AH35" s="3" t="s">
        <v>144</v>
      </c>
      <c r="AI35" s="3" t="s">
        <v>121</v>
      </c>
      <c r="AJ35" s="3" t="s">
        <v>121</v>
      </c>
      <c r="AK35" s="3" t="s">
        <v>438</v>
      </c>
      <c r="AL35" s="3" t="s">
        <v>112</v>
      </c>
      <c r="AM35" s="3" t="s">
        <v>123</v>
      </c>
      <c r="AN35" s="3" t="s">
        <v>112</v>
      </c>
      <c r="AO35" s="3" t="s">
        <v>112</v>
      </c>
      <c r="AP35" s="3" t="s">
        <v>123</v>
      </c>
      <c r="AQ35" s="3" t="s">
        <v>112</v>
      </c>
      <c r="AR35" s="3" t="s">
        <v>123</v>
      </c>
      <c r="AS35" s="3" t="s">
        <v>123</v>
      </c>
      <c r="AT35" s="3" t="s">
        <v>123</v>
      </c>
      <c r="AU35" s="3">
        <v>1</v>
      </c>
      <c r="AV35" s="3" t="str">
        <f t="shared" si="0"/>
        <v>DOBROVOLNIK</v>
      </c>
      <c r="AW35" s="3" t="s">
        <v>124</v>
      </c>
      <c r="AX35" s="3" t="s">
        <v>147</v>
      </c>
      <c r="AY35" s="3" t="s">
        <v>126</v>
      </c>
      <c r="AZ35" s="3" t="s">
        <v>304</v>
      </c>
      <c r="BA35" s="3" t="s">
        <v>112</v>
      </c>
      <c r="BB35" s="3" t="s">
        <v>112</v>
      </c>
      <c r="BC35" s="3" t="s">
        <v>439</v>
      </c>
      <c r="BE35" s="3" t="s">
        <v>440</v>
      </c>
      <c r="BF35" s="3" t="s">
        <v>112</v>
      </c>
      <c r="BG35" s="3" t="s">
        <v>441</v>
      </c>
      <c r="BH35" s="3" t="s">
        <v>123</v>
      </c>
      <c r="BI35" s="3" t="s">
        <v>112</v>
      </c>
      <c r="BJ35" s="3" t="s">
        <v>253</v>
      </c>
      <c r="BK35" s="3" t="s">
        <v>2027</v>
      </c>
      <c r="BL35" s="3" t="s">
        <v>2027</v>
      </c>
      <c r="BM35" s="3" t="s">
        <v>2027</v>
      </c>
      <c r="BN35" s="3" t="s">
        <v>2027</v>
      </c>
      <c r="BO35" s="3" t="s">
        <v>2027</v>
      </c>
      <c r="BP35" s="3" t="s">
        <v>2148</v>
      </c>
      <c r="BQ35" s="3" t="s">
        <v>2148</v>
      </c>
      <c r="BR35" s="3" t="s">
        <v>2148</v>
      </c>
      <c r="BS35" s="3">
        <v>2</v>
      </c>
      <c r="BT35" s="3">
        <v>2</v>
      </c>
      <c r="BU35" s="3">
        <v>2</v>
      </c>
      <c r="BV35" s="3">
        <v>2</v>
      </c>
      <c r="BW35" s="3">
        <v>2</v>
      </c>
      <c r="BX35" s="3">
        <v>2</v>
      </c>
      <c r="BY35" s="3">
        <v>2</v>
      </c>
      <c r="BZ35" s="3">
        <v>2</v>
      </c>
      <c r="CA35" s="3">
        <v>2</v>
      </c>
      <c r="CB35" s="3">
        <v>2</v>
      </c>
      <c r="CC35" s="3">
        <v>2</v>
      </c>
      <c r="CD35" s="3" t="s">
        <v>197</v>
      </c>
      <c r="CE35" s="3" t="s">
        <v>2027</v>
      </c>
      <c r="CF35" s="3" t="s">
        <v>2148</v>
      </c>
      <c r="CG35" s="3" t="s">
        <v>2148</v>
      </c>
      <c r="CH35" s="3" t="s">
        <v>2148</v>
      </c>
      <c r="CI35" s="3" t="s">
        <v>2148</v>
      </c>
      <c r="CJ35" s="3" t="s">
        <v>113</v>
      </c>
      <c r="CK35" s="3" t="s">
        <v>113</v>
      </c>
      <c r="CL35" s="3" t="s">
        <v>113</v>
      </c>
      <c r="CM35" s="3" t="s">
        <v>114</v>
      </c>
      <c r="CN35" s="3" t="s">
        <v>113</v>
      </c>
      <c r="CO35" s="3" t="s">
        <v>113</v>
      </c>
      <c r="CP35" s="3" t="s">
        <v>113</v>
      </c>
      <c r="CQ35" s="3" t="s">
        <v>114</v>
      </c>
      <c r="CR35" s="3" t="s">
        <v>442</v>
      </c>
      <c r="CS35" s="3" t="s">
        <v>134</v>
      </c>
      <c r="CT35" s="3" t="s">
        <v>134</v>
      </c>
      <c r="CU35" s="3" t="s">
        <v>136</v>
      </c>
      <c r="CV35" s="3" t="s">
        <v>136</v>
      </c>
      <c r="CW35" s="3" t="s">
        <v>134</v>
      </c>
      <c r="CX35" s="3" t="s">
        <v>136</v>
      </c>
      <c r="CY35" s="3" t="s">
        <v>134</v>
      </c>
      <c r="CZ35" s="3" t="s">
        <v>136</v>
      </c>
      <c r="DA35" s="3" t="s">
        <v>136</v>
      </c>
      <c r="DB35" s="3" t="s">
        <v>136</v>
      </c>
      <c r="DC35" s="3" t="s">
        <v>134</v>
      </c>
      <c r="DD35" s="3" t="s">
        <v>136</v>
      </c>
      <c r="DE35" s="3" t="s">
        <v>134</v>
      </c>
      <c r="DF35" s="3" t="s">
        <v>136</v>
      </c>
      <c r="DG35" s="3" t="s">
        <v>137</v>
      </c>
      <c r="DH35" s="3" t="s">
        <v>137</v>
      </c>
      <c r="DI35" s="3" t="s">
        <v>137</v>
      </c>
      <c r="DJ35" s="3" t="s">
        <v>137</v>
      </c>
      <c r="DK35" s="3" t="s">
        <v>137</v>
      </c>
      <c r="DL35" s="3" t="s">
        <v>137</v>
      </c>
      <c r="DM35" s="3" t="s">
        <v>137</v>
      </c>
      <c r="DN35" s="3" t="s">
        <v>137</v>
      </c>
      <c r="DO35" s="3" t="s">
        <v>137</v>
      </c>
      <c r="DP35" s="3" t="s">
        <v>137</v>
      </c>
      <c r="DQ35" s="3" t="s">
        <v>137</v>
      </c>
      <c r="DR35" s="3" t="s">
        <v>137</v>
      </c>
      <c r="DS35" s="3" t="s">
        <v>137</v>
      </c>
      <c r="DT35" s="3" t="s">
        <v>137</v>
      </c>
      <c r="DV35" s="3" t="s">
        <v>155</v>
      </c>
      <c r="DW35" s="3" t="s">
        <v>117</v>
      </c>
      <c r="DX35" s="3" t="s">
        <v>114</v>
      </c>
      <c r="DY35" s="3" t="s">
        <v>155</v>
      </c>
      <c r="EA35" t="s">
        <v>2148</v>
      </c>
      <c r="EB35" t="s">
        <v>2027</v>
      </c>
      <c r="EC35" t="s">
        <v>2027</v>
      </c>
      <c r="ED35" t="s">
        <v>2027</v>
      </c>
      <c r="EE35" t="s">
        <v>2148</v>
      </c>
      <c r="EF35" t="s">
        <v>2148</v>
      </c>
      <c r="EG35" t="s">
        <v>2027</v>
      </c>
    </row>
    <row r="36" spans="1:137" ht="12.75" x14ac:dyDescent="0.2">
      <c r="A36" s="2">
        <v>44060.765502037037</v>
      </c>
      <c r="B36" s="3" t="s">
        <v>238</v>
      </c>
      <c r="C36" s="22" t="s">
        <v>2027</v>
      </c>
      <c r="D36" s="22" t="s">
        <v>2148</v>
      </c>
      <c r="E36" s="22" t="s">
        <v>2027</v>
      </c>
      <c r="F36" s="22" t="s">
        <v>2027</v>
      </c>
      <c r="G36" s="22" t="s">
        <v>2027</v>
      </c>
      <c r="H36" s="3" t="s">
        <v>123</v>
      </c>
      <c r="I36" s="3" t="s">
        <v>115</v>
      </c>
      <c r="J36" s="3" t="s">
        <v>115</v>
      </c>
      <c r="K36" s="3" t="s">
        <v>115</v>
      </c>
      <c r="L36" s="3" t="s">
        <v>113</v>
      </c>
      <c r="N36" s="3" t="s">
        <v>112</v>
      </c>
      <c r="O36" s="3" t="s">
        <v>112</v>
      </c>
      <c r="P36" s="3" t="s">
        <v>114</v>
      </c>
      <c r="Q36" s="3" t="s">
        <v>113</v>
      </c>
      <c r="R36" s="3" t="s">
        <v>115</v>
      </c>
      <c r="S36" s="3" t="s">
        <v>114</v>
      </c>
      <c r="T36" s="3" t="s">
        <v>113</v>
      </c>
      <c r="U36" s="3" t="s">
        <v>443</v>
      </c>
      <c r="V36" s="3" t="s">
        <v>112</v>
      </c>
      <c r="W36" s="3">
        <v>2016</v>
      </c>
      <c r="X36" s="3" t="s">
        <v>444</v>
      </c>
      <c r="Y36" s="3" t="s">
        <v>120</v>
      </c>
      <c r="Z36" s="3" t="s">
        <v>120</v>
      </c>
      <c r="AA36" s="3" t="s">
        <v>144</v>
      </c>
      <c r="AB36" s="3" t="s">
        <v>144</v>
      </c>
      <c r="AC36" s="3" t="s">
        <v>121</v>
      </c>
      <c r="AD36" s="3" t="s">
        <v>144</v>
      </c>
      <c r="AE36" s="3" t="s">
        <v>144</v>
      </c>
      <c r="AF36" s="3" t="s">
        <v>144</v>
      </c>
      <c r="AG36" s="3" t="s">
        <v>121</v>
      </c>
      <c r="AH36" s="3" t="s">
        <v>121</v>
      </c>
      <c r="AI36" s="3" t="s">
        <v>121</v>
      </c>
      <c r="AJ36" s="3" t="s">
        <v>144</v>
      </c>
      <c r="AK36" s="3" t="s">
        <v>445</v>
      </c>
      <c r="AL36" s="3" t="s">
        <v>123</v>
      </c>
      <c r="AM36" s="3" t="s">
        <v>123</v>
      </c>
      <c r="AN36" s="3" t="s">
        <v>112</v>
      </c>
      <c r="AO36" s="3" t="s">
        <v>123</v>
      </c>
      <c r="AP36" s="3" t="s">
        <v>123</v>
      </c>
      <c r="AQ36" s="3" t="s">
        <v>123</v>
      </c>
      <c r="AR36" s="3" t="s">
        <v>112</v>
      </c>
      <c r="AS36" s="3" t="s">
        <v>123</v>
      </c>
      <c r="AT36" s="3" t="s">
        <v>123</v>
      </c>
      <c r="AU36" s="3">
        <v>1</v>
      </c>
      <c r="AV36" s="3" t="str">
        <f t="shared" si="0"/>
        <v>DOBROVOLNIK</v>
      </c>
      <c r="AW36" s="3" t="s">
        <v>146</v>
      </c>
      <c r="AX36" s="3" t="s">
        <v>125</v>
      </c>
      <c r="AY36" s="3" t="s">
        <v>126</v>
      </c>
      <c r="AZ36" s="3" t="s">
        <v>127</v>
      </c>
      <c r="BA36" s="3" t="s">
        <v>123</v>
      </c>
      <c r="BB36" s="3" t="s">
        <v>112</v>
      </c>
      <c r="BF36" s="3" t="s">
        <v>112</v>
      </c>
      <c r="BH36" s="3" t="s">
        <v>123</v>
      </c>
      <c r="BI36" s="3" t="s">
        <v>123</v>
      </c>
      <c r="BJ36" s="3" t="s">
        <v>446</v>
      </c>
      <c r="BK36" s="3" t="s">
        <v>2148</v>
      </c>
      <c r="BL36" s="3" t="s">
        <v>2027</v>
      </c>
      <c r="BM36" s="3" t="s">
        <v>2027</v>
      </c>
      <c r="BN36" s="3" t="s">
        <v>2148</v>
      </c>
      <c r="BO36" s="3" t="s">
        <v>2027</v>
      </c>
      <c r="BP36" s="3" t="s">
        <v>2027</v>
      </c>
      <c r="BQ36" s="3" t="s">
        <v>2148</v>
      </c>
      <c r="BR36" s="3" t="s">
        <v>2027</v>
      </c>
      <c r="BS36" s="3">
        <v>3</v>
      </c>
      <c r="BT36" s="3">
        <v>3</v>
      </c>
      <c r="BU36" s="3">
        <v>3</v>
      </c>
      <c r="BV36" s="3">
        <v>3</v>
      </c>
      <c r="BW36" s="3">
        <v>3</v>
      </c>
      <c r="BX36" s="3">
        <v>3</v>
      </c>
      <c r="BY36" s="3">
        <v>2</v>
      </c>
      <c r="BZ36" s="3">
        <v>2</v>
      </c>
      <c r="CA36" s="3">
        <v>2</v>
      </c>
      <c r="CB36" s="3">
        <v>3</v>
      </c>
      <c r="CC36" s="3">
        <v>3</v>
      </c>
      <c r="CD36" s="3" t="s">
        <v>209</v>
      </c>
      <c r="CE36" s="3" t="s">
        <v>2148</v>
      </c>
      <c r="CF36" s="3" t="s">
        <v>2027</v>
      </c>
      <c r="CG36" s="3" t="s">
        <v>2027</v>
      </c>
      <c r="CH36" s="3" t="s">
        <v>2027</v>
      </c>
      <c r="CI36" s="3" t="s">
        <v>2027</v>
      </c>
      <c r="CJ36" s="3" t="s">
        <v>165</v>
      </c>
      <c r="CK36" s="3" t="s">
        <v>114</v>
      </c>
      <c r="CL36" s="3" t="s">
        <v>113</v>
      </c>
      <c r="CM36" s="3" t="s">
        <v>114</v>
      </c>
      <c r="CN36" s="3" t="s">
        <v>114</v>
      </c>
      <c r="CO36" s="3" t="s">
        <v>117</v>
      </c>
      <c r="CP36" s="3" t="s">
        <v>113</v>
      </c>
      <c r="CQ36" s="3" t="s">
        <v>114</v>
      </c>
      <c r="CS36" s="3" t="s">
        <v>134</v>
      </c>
      <c r="CT36" s="3" t="s">
        <v>136</v>
      </c>
      <c r="CU36" s="3" t="s">
        <v>136</v>
      </c>
      <c r="CV36" s="3" t="s">
        <v>136</v>
      </c>
      <c r="CW36" s="3" t="s">
        <v>134</v>
      </c>
      <c r="CX36" s="3" t="s">
        <v>136</v>
      </c>
      <c r="CY36" s="3" t="s">
        <v>134</v>
      </c>
      <c r="CZ36" s="3" t="s">
        <v>135</v>
      </c>
      <c r="DA36" s="3" t="s">
        <v>135</v>
      </c>
      <c r="DB36" s="3" t="s">
        <v>136</v>
      </c>
      <c r="DC36" s="3" t="s">
        <v>135</v>
      </c>
      <c r="DD36" s="3" t="s">
        <v>136</v>
      </c>
      <c r="DE36" s="3" t="s">
        <v>134</v>
      </c>
      <c r="DF36" s="3" t="s">
        <v>136</v>
      </c>
      <c r="DU36" s="3" t="s">
        <v>447</v>
      </c>
      <c r="DV36" s="3" t="s">
        <v>117</v>
      </c>
      <c r="DW36" s="3" t="s">
        <v>165</v>
      </c>
      <c r="DX36" s="3" t="s">
        <v>114</v>
      </c>
      <c r="DY36" s="3" t="s">
        <v>165</v>
      </c>
      <c r="EA36" t="s">
        <v>2148</v>
      </c>
      <c r="EB36" t="s">
        <v>2027</v>
      </c>
      <c r="EC36" t="s">
        <v>2027</v>
      </c>
      <c r="ED36" t="s">
        <v>2027</v>
      </c>
      <c r="EE36" t="s">
        <v>2027</v>
      </c>
      <c r="EF36" t="s">
        <v>2027</v>
      </c>
      <c r="EG36" t="s">
        <v>2027</v>
      </c>
    </row>
    <row r="37" spans="1:137" ht="12.75" x14ac:dyDescent="0.2">
      <c r="A37" s="2">
        <v>44060.810197951389</v>
      </c>
      <c r="B37" s="3" t="s">
        <v>156</v>
      </c>
      <c r="C37" s="22" t="s">
        <v>2148</v>
      </c>
      <c r="D37" s="22" t="s">
        <v>2027</v>
      </c>
      <c r="E37" s="22" t="s">
        <v>2027</v>
      </c>
      <c r="F37" s="22" t="s">
        <v>2027</v>
      </c>
      <c r="G37" s="22" t="s">
        <v>2027</v>
      </c>
      <c r="H37" s="3" t="s">
        <v>123</v>
      </c>
      <c r="I37" s="3" t="s">
        <v>113</v>
      </c>
      <c r="J37" s="3" t="s">
        <v>115</v>
      </c>
      <c r="K37" s="3" t="s">
        <v>114</v>
      </c>
      <c r="L37" s="3" t="s">
        <v>114</v>
      </c>
      <c r="N37" s="3" t="s">
        <v>112</v>
      </c>
      <c r="O37" s="3" t="s">
        <v>112</v>
      </c>
      <c r="P37" s="3" t="s">
        <v>113</v>
      </c>
      <c r="Q37" s="3" t="s">
        <v>114</v>
      </c>
      <c r="R37" s="3" t="s">
        <v>115</v>
      </c>
      <c r="S37" s="3" t="s">
        <v>114</v>
      </c>
      <c r="T37" s="3" t="s">
        <v>114</v>
      </c>
      <c r="V37" s="3" t="s">
        <v>112</v>
      </c>
      <c r="W37" s="3">
        <v>1990</v>
      </c>
      <c r="Y37" s="3" t="s">
        <v>121</v>
      </c>
      <c r="Z37" s="3" t="s">
        <v>144</v>
      </c>
      <c r="AA37" s="3" t="s">
        <v>144</v>
      </c>
      <c r="AB37" s="3" t="s">
        <v>144</v>
      </c>
      <c r="AC37" s="3" t="s">
        <v>121</v>
      </c>
      <c r="AD37" s="3" t="s">
        <v>121</v>
      </c>
      <c r="AE37" s="3" t="s">
        <v>121</v>
      </c>
      <c r="AF37" s="3" t="s">
        <v>144</v>
      </c>
      <c r="AG37" s="3" t="s">
        <v>120</v>
      </c>
      <c r="AH37" s="3" t="s">
        <v>121</v>
      </c>
      <c r="AI37" s="3" t="s">
        <v>121</v>
      </c>
      <c r="AJ37" s="3" t="s">
        <v>121</v>
      </c>
      <c r="AL37" s="3" t="s">
        <v>123</v>
      </c>
      <c r="AM37" s="3" t="s">
        <v>112</v>
      </c>
      <c r="AN37" s="3" t="s">
        <v>123</v>
      </c>
      <c r="AO37" s="3" t="s">
        <v>123</v>
      </c>
      <c r="AP37" s="3" t="s">
        <v>123</v>
      </c>
      <c r="AQ37" s="3" t="s">
        <v>112</v>
      </c>
      <c r="AR37" s="3" t="s">
        <v>123</v>
      </c>
      <c r="AS37" s="3" t="s">
        <v>123</v>
      </c>
      <c r="AT37" s="3" t="s">
        <v>123</v>
      </c>
      <c r="AU37" s="3">
        <v>1</v>
      </c>
      <c r="AV37" s="3" t="str">
        <f t="shared" si="0"/>
        <v>DOBROVOLNIK</v>
      </c>
      <c r="AW37" s="3" t="s">
        <v>146</v>
      </c>
      <c r="AX37" s="3" t="s">
        <v>171</v>
      </c>
      <c r="AY37" s="3" t="s">
        <v>204</v>
      </c>
      <c r="AZ37" s="3" t="s">
        <v>127</v>
      </c>
      <c r="BA37" s="3" t="s">
        <v>112</v>
      </c>
      <c r="BB37" s="3" t="s">
        <v>112</v>
      </c>
      <c r="BF37" s="3" t="s">
        <v>112</v>
      </c>
      <c r="BH37" s="3" t="s">
        <v>123</v>
      </c>
      <c r="BI37" s="3" t="s">
        <v>123</v>
      </c>
      <c r="BJ37" s="3" t="s">
        <v>448</v>
      </c>
      <c r="BK37" s="3" t="s">
        <v>2027</v>
      </c>
      <c r="BL37" s="3" t="s">
        <v>2027</v>
      </c>
      <c r="BM37" s="3" t="s">
        <v>2027</v>
      </c>
      <c r="BN37" s="3" t="s">
        <v>2027</v>
      </c>
      <c r="BO37" s="3" t="s">
        <v>2027</v>
      </c>
      <c r="BP37" s="3" t="s">
        <v>2027</v>
      </c>
      <c r="BQ37" s="3" t="s">
        <v>2027</v>
      </c>
      <c r="BR37" s="3" t="s">
        <v>2027</v>
      </c>
      <c r="BS37" s="3">
        <v>1</v>
      </c>
      <c r="BT37" s="3">
        <v>1</v>
      </c>
      <c r="BU37" s="3">
        <v>5</v>
      </c>
      <c r="BV37" s="3">
        <v>2</v>
      </c>
      <c r="BW37" s="3">
        <v>3</v>
      </c>
      <c r="BX37" s="3">
        <v>3</v>
      </c>
      <c r="BY37" s="3">
        <v>1</v>
      </c>
      <c r="BZ37" s="3">
        <v>1</v>
      </c>
      <c r="CA37" s="3">
        <v>3</v>
      </c>
      <c r="CB37" s="3">
        <v>3</v>
      </c>
      <c r="CC37" s="3">
        <v>2</v>
      </c>
      <c r="CD37" s="3" t="s">
        <v>449</v>
      </c>
      <c r="CE37" s="3" t="s">
        <v>2027</v>
      </c>
      <c r="CF37" s="3" t="s">
        <v>2148</v>
      </c>
      <c r="CG37" s="3" t="s">
        <v>2148</v>
      </c>
      <c r="CH37" s="3" t="s">
        <v>2027</v>
      </c>
      <c r="CI37" s="3" t="s">
        <v>2148</v>
      </c>
      <c r="CJ37" s="3" t="s">
        <v>114</v>
      </c>
      <c r="CK37" s="3" t="s">
        <v>113</v>
      </c>
      <c r="CL37" s="3" t="s">
        <v>165</v>
      </c>
      <c r="CM37" s="3" t="s">
        <v>165</v>
      </c>
      <c r="CN37" s="3" t="s">
        <v>114</v>
      </c>
      <c r="CO37" s="3" t="s">
        <v>165</v>
      </c>
      <c r="CP37" s="3" t="s">
        <v>113</v>
      </c>
      <c r="CQ37" s="3" t="s">
        <v>114</v>
      </c>
      <c r="CS37" s="3" t="s">
        <v>134</v>
      </c>
      <c r="CT37" s="3" t="s">
        <v>136</v>
      </c>
      <c r="CU37" s="3" t="s">
        <v>136</v>
      </c>
      <c r="CV37" s="3" t="s">
        <v>155</v>
      </c>
      <c r="CW37" s="3" t="s">
        <v>134</v>
      </c>
      <c r="CX37" s="3" t="s">
        <v>155</v>
      </c>
      <c r="CY37" s="3" t="s">
        <v>136</v>
      </c>
      <c r="CZ37" s="3" t="s">
        <v>136</v>
      </c>
      <c r="DA37" s="3" t="s">
        <v>136</v>
      </c>
      <c r="DB37" s="3" t="s">
        <v>135</v>
      </c>
      <c r="DC37" s="3" t="s">
        <v>134</v>
      </c>
      <c r="DD37" s="3" t="s">
        <v>134</v>
      </c>
      <c r="DE37" s="3" t="s">
        <v>134</v>
      </c>
      <c r="DF37" s="3" t="s">
        <v>134</v>
      </c>
      <c r="DG37" s="3" t="s">
        <v>138</v>
      </c>
      <c r="DH37" s="3" t="s">
        <v>138</v>
      </c>
      <c r="DI37" s="3" t="s">
        <v>138</v>
      </c>
      <c r="DJ37" s="3" t="s">
        <v>137</v>
      </c>
      <c r="DK37" s="3" t="s">
        <v>138</v>
      </c>
      <c r="DL37" s="3" t="s">
        <v>155</v>
      </c>
      <c r="DM37" s="3" t="s">
        <v>155</v>
      </c>
      <c r="DN37" s="3" t="s">
        <v>155</v>
      </c>
      <c r="DO37" s="3" t="s">
        <v>137</v>
      </c>
      <c r="DP37" s="3" t="s">
        <v>138</v>
      </c>
      <c r="DQ37" s="3" t="s">
        <v>137</v>
      </c>
      <c r="DR37" s="3" t="s">
        <v>138</v>
      </c>
      <c r="DS37" s="3" t="s">
        <v>138</v>
      </c>
      <c r="DT37" s="3" t="s">
        <v>138</v>
      </c>
      <c r="DV37" s="3" t="s">
        <v>114</v>
      </c>
      <c r="DW37" s="3" t="s">
        <v>165</v>
      </c>
      <c r="DX37" s="3" t="s">
        <v>114</v>
      </c>
      <c r="DY37" s="3" t="s">
        <v>114</v>
      </c>
      <c r="EA37" t="s">
        <v>2148</v>
      </c>
      <c r="EB37" t="s">
        <v>2027</v>
      </c>
      <c r="EC37" t="s">
        <v>2027</v>
      </c>
      <c r="ED37" t="s">
        <v>2027</v>
      </c>
      <c r="EE37" t="s">
        <v>2027</v>
      </c>
      <c r="EF37" t="s">
        <v>2027</v>
      </c>
      <c r="EG37" t="s">
        <v>2027</v>
      </c>
    </row>
    <row r="38" spans="1:137" ht="12.75" x14ac:dyDescent="0.2">
      <c r="A38" s="2">
        <v>44060.812343506943</v>
      </c>
      <c r="B38" s="3" t="s">
        <v>269</v>
      </c>
      <c r="C38" s="22" t="s">
        <v>2027</v>
      </c>
      <c r="D38" s="22" t="s">
        <v>2148</v>
      </c>
      <c r="E38" s="22" t="s">
        <v>2027</v>
      </c>
      <c r="F38" s="22" t="s">
        <v>2027</v>
      </c>
      <c r="G38" s="22" t="s">
        <v>2148</v>
      </c>
      <c r="H38" s="3" t="s">
        <v>123</v>
      </c>
      <c r="N38" s="3" t="s">
        <v>123</v>
      </c>
      <c r="O38" s="3" t="s">
        <v>112</v>
      </c>
      <c r="P38" s="3" t="s">
        <v>113</v>
      </c>
      <c r="Q38" s="3" t="s">
        <v>114</v>
      </c>
      <c r="R38" s="3" t="s">
        <v>114</v>
      </c>
      <c r="S38" s="3" t="s">
        <v>114</v>
      </c>
      <c r="T38" s="3" t="s">
        <v>113</v>
      </c>
      <c r="V38" s="3" t="s">
        <v>123</v>
      </c>
      <c r="W38" s="3">
        <v>2011</v>
      </c>
      <c r="Y38" s="3" t="s">
        <v>120</v>
      </c>
      <c r="Z38" s="3" t="s">
        <v>121</v>
      </c>
      <c r="AA38" s="3" t="s">
        <v>120</v>
      </c>
      <c r="AB38" s="3" t="s">
        <v>120</v>
      </c>
      <c r="AC38" s="3" t="s">
        <v>120</v>
      </c>
      <c r="AD38" s="3" t="s">
        <v>121</v>
      </c>
      <c r="AE38" s="3" t="s">
        <v>121</v>
      </c>
      <c r="AF38" s="3" t="s">
        <v>121</v>
      </c>
      <c r="AG38" s="3" t="s">
        <v>120</v>
      </c>
      <c r="AH38" s="3" t="s">
        <v>121</v>
      </c>
      <c r="AI38" s="3" t="s">
        <v>121</v>
      </c>
      <c r="AJ38" s="3" t="s">
        <v>120</v>
      </c>
      <c r="AL38" s="3" t="s">
        <v>112</v>
      </c>
      <c r="AM38" s="3" t="s">
        <v>112</v>
      </c>
      <c r="AN38" s="3" t="s">
        <v>123</v>
      </c>
      <c r="AO38" s="3" t="s">
        <v>123</v>
      </c>
      <c r="AP38" s="3" t="s">
        <v>123</v>
      </c>
      <c r="AQ38" s="3" t="s">
        <v>123</v>
      </c>
      <c r="AR38" s="3" t="s">
        <v>112</v>
      </c>
      <c r="AS38" s="3" t="s">
        <v>123</v>
      </c>
      <c r="AT38" s="3" t="s">
        <v>123</v>
      </c>
      <c r="AU38" s="3">
        <v>1</v>
      </c>
      <c r="AV38" s="3" t="str">
        <f t="shared" si="0"/>
        <v>DARCE</v>
      </c>
      <c r="AW38" s="3" t="s">
        <v>146</v>
      </c>
      <c r="AX38" s="3" t="s">
        <v>171</v>
      </c>
      <c r="BA38" s="3" t="s">
        <v>112</v>
      </c>
      <c r="BB38" s="3" t="s">
        <v>112</v>
      </c>
      <c r="BF38" s="3" t="s">
        <v>112</v>
      </c>
      <c r="BH38" s="3" t="s">
        <v>123</v>
      </c>
      <c r="BI38" s="3" t="s">
        <v>112</v>
      </c>
      <c r="BJ38" s="3" t="s">
        <v>216</v>
      </c>
      <c r="BK38" s="3" t="s">
        <v>2027</v>
      </c>
      <c r="BL38" s="3" t="s">
        <v>2027</v>
      </c>
      <c r="BM38" s="3" t="s">
        <v>2148</v>
      </c>
      <c r="BN38" s="3" t="s">
        <v>2027</v>
      </c>
      <c r="BO38" s="3" t="s">
        <v>2027</v>
      </c>
      <c r="BP38" s="3" t="s">
        <v>2148</v>
      </c>
      <c r="BQ38" s="3" t="s">
        <v>2027</v>
      </c>
      <c r="BR38" s="3" t="s">
        <v>2027</v>
      </c>
      <c r="BS38" s="3">
        <v>2</v>
      </c>
      <c r="BT38" s="3">
        <v>2</v>
      </c>
      <c r="BU38" s="3">
        <v>5</v>
      </c>
      <c r="BV38" s="3">
        <v>3</v>
      </c>
      <c r="BW38" s="3">
        <v>3</v>
      </c>
      <c r="BX38" s="3">
        <v>3</v>
      </c>
      <c r="BY38" s="3">
        <v>2</v>
      </c>
      <c r="BZ38" s="3">
        <v>2</v>
      </c>
      <c r="CA38" s="3">
        <v>3</v>
      </c>
      <c r="CB38" s="3">
        <v>2</v>
      </c>
      <c r="CC38" s="3">
        <v>2</v>
      </c>
      <c r="CD38" s="3" t="s">
        <v>236</v>
      </c>
      <c r="CE38" s="3" t="s">
        <v>2027</v>
      </c>
      <c r="CF38" s="3" t="s">
        <v>2027</v>
      </c>
      <c r="CG38" s="3" t="s">
        <v>2148</v>
      </c>
      <c r="CH38" s="3" t="s">
        <v>2027</v>
      </c>
      <c r="CI38" s="3" t="s">
        <v>2027</v>
      </c>
      <c r="CJ38" s="3" t="s">
        <v>113</v>
      </c>
      <c r="CK38" s="3" t="s">
        <v>114</v>
      </c>
      <c r="CL38" s="3" t="s">
        <v>114</v>
      </c>
      <c r="CM38" s="3" t="s">
        <v>165</v>
      </c>
      <c r="CN38" s="3" t="s">
        <v>165</v>
      </c>
      <c r="CO38" s="3" t="s">
        <v>114</v>
      </c>
      <c r="CP38" s="3" t="s">
        <v>113</v>
      </c>
      <c r="CQ38" s="3" t="s">
        <v>114</v>
      </c>
      <c r="CS38" s="3" t="s">
        <v>134</v>
      </c>
      <c r="CT38" s="3" t="s">
        <v>134</v>
      </c>
      <c r="CU38" s="3" t="s">
        <v>134</v>
      </c>
      <c r="CV38" s="3" t="s">
        <v>136</v>
      </c>
      <c r="CW38" s="3" t="s">
        <v>134</v>
      </c>
      <c r="CX38" s="3" t="s">
        <v>136</v>
      </c>
      <c r="CY38" s="3" t="s">
        <v>136</v>
      </c>
      <c r="CZ38" s="3" t="s">
        <v>134</v>
      </c>
      <c r="DA38" s="3" t="s">
        <v>136</v>
      </c>
      <c r="DB38" s="3" t="s">
        <v>136</v>
      </c>
      <c r="DC38" s="3" t="s">
        <v>136</v>
      </c>
      <c r="DD38" s="3" t="s">
        <v>136</v>
      </c>
      <c r="DE38" s="3" t="s">
        <v>134</v>
      </c>
      <c r="DF38" s="3" t="s">
        <v>136</v>
      </c>
      <c r="DG38" s="3" t="s">
        <v>137</v>
      </c>
      <c r="DH38" s="3" t="s">
        <v>137</v>
      </c>
      <c r="DI38" s="3" t="s">
        <v>138</v>
      </c>
      <c r="DJ38" s="3" t="s">
        <v>137</v>
      </c>
      <c r="DK38" s="3" t="s">
        <v>137</v>
      </c>
      <c r="DL38" s="3" t="s">
        <v>137</v>
      </c>
      <c r="DM38" s="3" t="s">
        <v>137</v>
      </c>
      <c r="DN38" s="3" t="s">
        <v>137</v>
      </c>
      <c r="DO38" s="3" t="s">
        <v>137</v>
      </c>
      <c r="DP38" s="3" t="s">
        <v>137</v>
      </c>
      <c r="DQ38" s="3" t="s">
        <v>137</v>
      </c>
      <c r="DR38" s="3" t="s">
        <v>137</v>
      </c>
      <c r="DS38" s="3" t="s">
        <v>137</v>
      </c>
      <c r="DT38" s="3" t="s">
        <v>137</v>
      </c>
      <c r="DV38" s="3" t="s">
        <v>114</v>
      </c>
      <c r="DW38" s="3" t="s">
        <v>113</v>
      </c>
      <c r="DX38" s="3" t="s">
        <v>114</v>
      </c>
      <c r="DY38" s="3" t="s">
        <v>165</v>
      </c>
      <c r="EA38" t="s">
        <v>2027</v>
      </c>
      <c r="EB38" t="s">
        <v>2027</v>
      </c>
      <c r="EC38" t="s">
        <v>2027</v>
      </c>
      <c r="ED38" t="s">
        <v>2027</v>
      </c>
      <c r="EE38" t="s">
        <v>2027</v>
      </c>
      <c r="EF38" t="s">
        <v>2027</v>
      </c>
      <c r="EG38" t="s">
        <v>2027</v>
      </c>
    </row>
    <row r="39" spans="1:137" ht="12.75" x14ac:dyDescent="0.2">
      <c r="A39" s="2">
        <v>44060.97845855324</v>
      </c>
      <c r="B39" s="3" t="s">
        <v>450</v>
      </c>
      <c r="C39" s="22" t="s">
        <v>2027</v>
      </c>
      <c r="D39" s="22" t="s">
        <v>2027</v>
      </c>
      <c r="E39" s="22" t="s">
        <v>2027</v>
      </c>
      <c r="F39" s="22" t="s">
        <v>2148</v>
      </c>
      <c r="G39" s="22" t="s">
        <v>2027</v>
      </c>
      <c r="H39" s="3" t="s">
        <v>123</v>
      </c>
      <c r="I39" s="3" t="s">
        <v>113</v>
      </c>
      <c r="J39" s="3" t="s">
        <v>115</v>
      </c>
      <c r="K39" s="3" t="s">
        <v>114</v>
      </c>
      <c r="L39" s="3" t="s">
        <v>113</v>
      </c>
      <c r="M39" s="3" t="s">
        <v>451</v>
      </c>
      <c r="N39" s="3" t="s">
        <v>112</v>
      </c>
      <c r="O39" s="3" t="s">
        <v>112</v>
      </c>
      <c r="P39" s="3" t="s">
        <v>113</v>
      </c>
      <c r="Q39" s="3" t="s">
        <v>114</v>
      </c>
      <c r="R39" s="3" t="s">
        <v>113</v>
      </c>
      <c r="S39" s="3" t="s">
        <v>114</v>
      </c>
      <c r="T39" s="3" t="s">
        <v>113</v>
      </c>
      <c r="V39" s="3" t="s">
        <v>112</v>
      </c>
      <c r="W39" s="3">
        <v>2004</v>
      </c>
      <c r="X39" s="3" t="s">
        <v>452</v>
      </c>
      <c r="Y39" s="3" t="s">
        <v>120</v>
      </c>
      <c r="Z39" s="3" t="s">
        <v>121</v>
      </c>
      <c r="AA39" s="3" t="s">
        <v>121</v>
      </c>
      <c r="AB39" s="3" t="s">
        <v>121</v>
      </c>
      <c r="AC39" s="3" t="s">
        <v>121</v>
      </c>
      <c r="AD39" s="3" t="s">
        <v>144</v>
      </c>
      <c r="AE39" s="3" t="s">
        <v>144</v>
      </c>
      <c r="AF39" s="3" t="s">
        <v>121</v>
      </c>
      <c r="AG39" s="3" t="s">
        <v>121</v>
      </c>
      <c r="AH39" s="3" t="s">
        <v>144</v>
      </c>
      <c r="AI39" s="3" t="s">
        <v>121</v>
      </c>
      <c r="AJ39" s="3" t="s">
        <v>144</v>
      </c>
      <c r="AK39" s="3" t="s">
        <v>453</v>
      </c>
      <c r="AL39" s="3" t="s">
        <v>123</v>
      </c>
      <c r="AM39" s="3" t="s">
        <v>123</v>
      </c>
      <c r="AN39" s="3" t="s">
        <v>123</v>
      </c>
      <c r="AO39" s="3" t="s">
        <v>123</v>
      </c>
      <c r="AP39" s="3" t="s">
        <v>123</v>
      </c>
      <c r="AQ39" s="3" t="s">
        <v>123</v>
      </c>
      <c r="AR39" s="3" t="s">
        <v>112</v>
      </c>
      <c r="AS39" s="3" t="s">
        <v>123</v>
      </c>
      <c r="AT39" s="3" t="s">
        <v>112</v>
      </c>
      <c r="AU39" s="3">
        <v>1</v>
      </c>
      <c r="AV39" s="3" t="str">
        <f t="shared" si="0"/>
        <v>DARCE</v>
      </c>
      <c r="AW39" s="3" t="s">
        <v>146</v>
      </c>
      <c r="AX39" s="3" t="s">
        <v>125</v>
      </c>
      <c r="AY39" s="3" t="s">
        <v>126</v>
      </c>
      <c r="AZ39" s="3" t="s">
        <v>213</v>
      </c>
      <c r="BA39" s="3" t="s">
        <v>112</v>
      </c>
      <c r="BB39" s="3" t="s">
        <v>112</v>
      </c>
      <c r="BC39" s="3" t="s">
        <v>454</v>
      </c>
      <c r="BE39" s="3" t="s">
        <v>455</v>
      </c>
      <c r="BF39" s="3" t="s">
        <v>112</v>
      </c>
      <c r="BG39" s="3" t="s">
        <v>456</v>
      </c>
      <c r="BH39" s="3" t="s">
        <v>112</v>
      </c>
      <c r="BI39" s="3" t="s">
        <v>112</v>
      </c>
      <c r="BJ39" s="3" t="s">
        <v>457</v>
      </c>
      <c r="BK39" s="3" t="s">
        <v>2148</v>
      </c>
      <c r="BL39" s="3" t="s">
        <v>2027</v>
      </c>
      <c r="BM39" s="3" t="s">
        <v>2027</v>
      </c>
      <c r="BN39" s="3" t="s">
        <v>2148</v>
      </c>
      <c r="BO39" s="3" t="s">
        <v>2027</v>
      </c>
      <c r="BP39" s="3" t="s">
        <v>2148</v>
      </c>
      <c r="BQ39" s="3" t="s">
        <v>2148</v>
      </c>
      <c r="BR39" s="3" t="s">
        <v>2148</v>
      </c>
      <c r="BS39" s="3">
        <v>3</v>
      </c>
      <c r="BT39" s="3">
        <v>4</v>
      </c>
      <c r="BU39" s="3">
        <v>4</v>
      </c>
      <c r="BV39" s="3">
        <v>4</v>
      </c>
      <c r="BW39" s="3">
        <v>4</v>
      </c>
      <c r="BX39" s="3">
        <v>3</v>
      </c>
      <c r="BY39" s="3">
        <v>1</v>
      </c>
      <c r="BZ39" s="3">
        <v>1</v>
      </c>
      <c r="CA39" s="3">
        <v>4</v>
      </c>
      <c r="CB39" s="3">
        <v>1</v>
      </c>
      <c r="CC39" s="3">
        <v>3</v>
      </c>
      <c r="CD39" s="3" t="s">
        <v>153</v>
      </c>
      <c r="CE39" s="3" t="s">
        <v>2027</v>
      </c>
      <c r="CF39" s="3" t="s">
        <v>2027</v>
      </c>
      <c r="CG39" s="3" t="s">
        <v>2027</v>
      </c>
      <c r="CH39" s="3" t="s">
        <v>2148</v>
      </c>
      <c r="CI39" s="3" t="s">
        <v>2027</v>
      </c>
      <c r="CJ39" s="3" t="s">
        <v>113</v>
      </c>
      <c r="CK39" s="3" t="s">
        <v>114</v>
      </c>
      <c r="CL39" s="3" t="s">
        <v>114</v>
      </c>
      <c r="CM39" s="3" t="s">
        <v>114</v>
      </c>
      <c r="CN39" s="3" t="s">
        <v>165</v>
      </c>
      <c r="CO39" s="3" t="s">
        <v>165</v>
      </c>
      <c r="CP39" s="3" t="s">
        <v>113</v>
      </c>
      <c r="CQ39" s="3" t="s">
        <v>114</v>
      </c>
      <c r="CR39" s="3" t="s">
        <v>458</v>
      </c>
      <c r="CS39" s="3" t="s">
        <v>134</v>
      </c>
      <c r="CT39" s="3" t="s">
        <v>134</v>
      </c>
      <c r="CU39" s="3" t="s">
        <v>136</v>
      </c>
      <c r="CV39" s="3" t="s">
        <v>135</v>
      </c>
      <c r="CW39" s="3" t="s">
        <v>134</v>
      </c>
      <c r="CX39" s="3" t="s">
        <v>136</v>
      </c>
      <c r="CY39" s="3" t="s">
        <v>134</v>
      </c>
      <c r="CZ39" s="3" t="s">
        <v>135</v>
      </c>
      <c r="DA39" s="3" t="s">
        <v>135</v>
      </c>
      <c r="DB39" s="3" t="s">
        <v>135</v>
      </c>
      <c r="DC39" s="3" t="s">
        <v>135</v>
      </c>
      <c r="DD39" s="3" t="s">
        <v>134</v>
      </c>
      <c r="DE39" s="3" t="s">
        <v>136</v>
      </c>
      <c r="DF39" s="3" t="s">
        <v>134</v>
      </c>
      <c r="DG39" s="3" t="s">
        <v>137</v>
      </c>
      <c r="DH39" s="3" t="s">
        <v>137</v>
      </c>
      <c r="DI39" s="3" t="s">
        <v>138</v>
      </c>
      <c r="DJ39" s="3" t="s">
        <v>137</v>
      </c>
      <c r="DK39" s="3" t="s">
        <v>137</v>
      </c>
      <c r="DL39" s="3" t="s">
        <v>138</v>
      </c>
      <c r="DM39" s="3" t="s">
        <v>137</v>
      </c>
      <c r="DN39" s="3" t="s">
        <v>137</v>
      </c>
      <c r="DO39" s="3" t="s">
        <v>137</v>
      </c>
      <c r="DP39" s="3" t="s">
        <v>138</v>
      </c>
      <c r="DQ39" s="3" t="s">
        <v>137</v>
      </c>
      <c r="DR39" s="3" t="s">
        <v>137</v>
      </c>
      <c r="DS39" s="3" t="s">
        <v>137</v>
      </c>
      <c r="DT39" s="3" t="s">
        <v>137</v>
      </c>
      <c r="DU39" s="3" t="s">
        <v>459</v>
      </c>
      <c r="DV39" s="3" t="s">
        <v>155</v>
      </c>
      <c r="DW39" s="3" t="s">
        <v>155</v>
      </c>
      <c r="DX39" s="3" t="s">
        <v>113</v>
      </c>
      <c r="DY39" s="3" t="s">
        <v>155</v>
      </c>
      <c r="DZ39" s="3" t="s">
        <v>460</v>
      </c>
      <c r="EA39" t="s">
        <v>2148</v>
      </c>
      <c r="EB39" t="s">
        <v>2148</v>
      </c>
      <c r="EC39" t="s">
        <v>2148</v>
      </c>
      <c r="ED39" t="s">
        <v>2027</v>
      </c>
      <c r="EE39" t="s">
        <v>2027</v>
      </c>
      <c r="EF39" t="s">
        <v>2027</v>
      </c>
      <c r="EG39" t="s">
        <v>2027</v>
      </c>
    </row>
    <row r="40" spans="1:137" ht="12.75" x14ac:dyDescent="0.2">
      <c r="A40" s="2">
        <v>44061.275342719906</v>
      </c>
      <c r="B40" s="3" t="s">
        <v>238</v>
      </c>
      <c r="C40" s="22" t="s">
        <v>2027</v>
      </c>
      <c r="D40" s="22" t="s">
        <v>2148</v>
      </c>
      <c r="E40" s="22" t="s">
        <v>2027</v>
      </c>
      <c r="F40" s="22" t="s">
        <v>2027</v>
      </c>
      <c r="G40" s="22" t="s">
        <v>2027</v>
      </c>
      <c r="H40" s="3" t="s">
        <v>112</v>
      </c>
      <c r="I40" s="3" t="s">
        <v>113</v>
      </c>
      <c r="J40" s="3" t="s">
        <v>115</v>
      </c>
      <c r="K40" s="3" t="s">
        <v>115</v>
      </c>
      <c r="L40" s="3" t="s">
        <v>114</v>
      </c>
      <c r="N40" s="3" t="s">
        <v>112</v>
      </c>
      <c r="O40" s="3" t="s">
        <v>112</v>
      </c>
      <c r="P40" s="3" t="s">
        <v>113</v>
      </c>
      <c r="Q40" s="3" t="s">
        <v>114</v>
      </c>
      <c r="R40" s="3" t="s">
        <v>114</v>
      </c>
      <c r="S40" s="3" t="s">
        <v>117</v>
      </c>
      <c r="T40" s="3" t="s">
        <v>113</v>
      </c>
      <c r="V40" s="3" t="s">
        <v>112</v>
      </c>
      <c r="W40" s="3">
        <v>2005</v>
      </c>
      <c r="X40" s="3" t="s">
        <v>461</v>
      </c>
      <c r="Y40" s="3" t="s">
        <v>120</v>
      </c>
      <c r="Z40" s="3" t="s">
        <v>120</v>
      </c>
      <c r="AA40" s="3" t="s">
        <v>120</v>
      </c>
      <c r="AB40" s="3" t="s">
        <v>120</v>
      </c>
      <c r="AC40" s="3" t="s">
        <v>120</v>
      </c>
      <c r="AD40" s="3" t="s">
        <v>120</v>
      </c>
      <c r="AE40" s="3" t="s">
        <v>121</v>
      </c>
      <c r="AF40" s="3" t="s">
        <v>120</v>
      </c>
      <c r="AG40" s="3" t="s">
        <v>120</v>
      </c>
      <c r="AH40" s="3" t="s">
        <v>120</v>
      </c>
      <c r="AI40" s="3" t="s">
        <v>120</v>
      </c>
      <c r="AJ40" s="3" t="s">
        <v>120</v>
      </c>
      <c r="AK40" s="3" t="s">
        <v>462</v>
      </c>
      <c r="AL40" s="3" t="s">
        <v>112</v>
      </c>
      <c r="AN40" s="3" t="s">
        <v>112</v>
      </c>
      <c r="AO40" s="3" t="s">
        <v>123</v>
      </c>
      <c r="AP40" s="3" t="s">
        <v>112</v>
      </c>
      <c r="AQ40" s="3" t="s">
        <v>123</v>
      </c>
      <c r="AR40" s="3" t="s">
        <v>112</v>
      </c>
      <c r="AS40" s="3" t="s">
        <v>112</v>
      </c>
      <c r="AT40" s="3" t="s">
        <v>123</v>
      </c>
      <c r="AU40" s="3">
        <v>1</v>
      </c>
      <c r="AV40" s="3" t="str">
        <f t="shared" si="0"/>
        <v>DOBROVOLNIK</v>
      </c>
      <c r="AW40" s="3" t="s">
        <v>146</v>
      </c>
      <c r="AX40" s="3" t="s">
        <v>171</v>
      </c>
      <c r="AY40" s="3" t="s">
        <v>204</v>
      </c>
      <c r="AZ40" s="3" t="s">
        <v>231</v>
      </c>
      <c r="BA40" s="3" t="s">
        <v>112</v>
      </c>
      <c r="BB40" s="3" t="s">
        <v>112</v>
      </c>
      <c r="BE40" s="3" t="s">
        <v>463</v>
      </c>
      <c r="BF40" s="3" t="s">
        <v>112</v>
      </c>
      <c r="BG40" s="18" t="s">
        <v>464</v>
      </c>
      <c r="BH40" s="3" t="s">
        <v>112</v>
      </c>
      <c r="BI40" s="3" t="s">
        <v>112</v>
      </c>
      <c r="BJ40" s="3" t="s">
        <v>131</v>
      </c>
      <c r="BK40" s="3" t="s">
        <v>2027</v>
      </c>
      <c r="BL40" s="3" t="s">
        <v>2027</v>
      </c>
      <c r="BM40" s="3" t="s">
        <v>2148</v>
      </c>
      <c r="BN40" s="3" t="s">
        <v>2027</v>
      </c>
      <c r="BO40" s="3" t="s">
        <v>2027</v>
      </c>
      <c r="BP40" s="3" t="s">
        <v>2148</v>
      </c>
      <c r="BQ40" s="3" t="s">
        <v>2148</v>
      </c>
      <c r="BR40" s="3" t="s">
        <v>2027</v>
      </c>
      <c r="BS40" s="3">
        <v>2</v>
      </c>
      <c r="BT40" s="3">
        <v>2</v>
      </c>
      <c r="BU40" s="3">
        <v>2</v>
      </c>
      <c r="BV40" s="3">
        <v>2</v>
      </c>
      <c r="BW40" s="3">
        <v>2</v>
      </c>
      <c r="BX40" s="3">
        <v>1</v>
      </c>
      <c r="BY40" s="3">
        <v>3</v>
      </c>
      <c r="BZ40" s="3">
        <v>2</v>
      </c>
      <c r="CA40" s="3">
        <v>1</v>
      </c>
      <c r="CB40" s="3">
        <v>3</v>
      </c>
      <c r="CC40" s="3">
        <v>3</v>
      </c>
      <c r="CD40" s="3" t="s">
        <v>209</v>
      </c>
      <c r="CE40" s="3" t="s">
        <v>2148</v>
      </c>
      <c r="CF40" s="3" t="s">
        <v>2027</v>
      </c>
      <c r="CG40" s="3" t="s">
        <v>2027</v>
      </c>
      <c r="CH40" s="3" t="s">
        <v>2027</v>
      </c>
      <c r="CI40" s="3" t="s">
        <v>2027</v>
      </c>
      <c r="CJ40" s="3" t="s">
        <v>113</v>
      </c>
      <c r="CK40" s="3" t="s">
        <v>117</v>
      </c>
      <c r="CL40" s="3" t="s">
        <v>114</v>
      </c>
      <c r="CM40" s="3" t="s">
        <v>165</v>
      </c>
      <c r="CN40" s="3" t="s">
        <v>165</v>
      </c>
      <c r="CO40" s="3" t="s">
        <v>165</v>
      </c>
      <c r="CP40" s="3" t="s">
        <v>113</v>
      </c>
      <c r="CQ40" s="3" t="s">
        <v>114</v>
      </c>
      <c r="CR40" s="3" t="s">
        <v>465</v>
      </c>
      <c r="CS40" s="3" t="s">
        <v>134</v>
      </c>
      <c r="CT40" s="3" t="s">
        <v>134</v>
      </c>
      <c r="CU40" s="3" t="s">
        <v>136</v>
      </c>
      <c r="CV40" s="3" t="s">
        <v>134</v>
      </c>
      <c r="CW40" s="3" t="s">
        <v>134</v>
      </c>
      <c r="CX40" s="3" t="s">
        <v>136</v>
      </c>
      <c r="CY40" s="3" t="s">
        <v>134</v>
      </c>
      <c r="CZ40" s="3" t="s">
        <v>136</v>
      </c>
      <c r="DA40" s="3" t="s">
        <v>136</v>
      </c>
      <c r="DB40" s="3" t="s">
        <v>134</v>
      </c>
      <c r="DC40" s="3" t="s">
        <v>134</v>
      </c>
      <c r="DD40" s="3" t="s">
        <v>134</v>
      </c>
      <c r="DE40" s="3" t="s">
        <v>136</v>
      </c>
      <c r="DF40" s="3" t="s">
        <v>134</v>
      </c>
      <c r="DV40" s="3" t="s">
        <v>114</v>
      </c>
      <c r="DW40" s="3" t="s">
        <v>169</v>
      </c>
      <c r="DX40" s="3" t="s">
        <v>114</v>
      </c>
      <c r="DY40" s="3" t="s">
        <v>165</v>
      </c>
      <c r="EA40" t="s">
        <v>2027</v>
      </c>
      <c r="EB40" t="s">
        <v>2027</v>
      </c>
      <c r="EC40" t="s">
        <v>2148</v>
      </c>
      <c r="ED40" t="s">
        <v>2027</v>
      </c>
      <c r="EE40" t="s">
        <v>2027</v>
      </c>
      <c r="EF40" t="s">
        <v>2027</v>
      </c>
      <c r="EG40" t="s">
        <v>2027</v>
      </c>
    </row>
    <row r="41" spans="1:137" ht="12.75" x14ac:dyDescent="0.2">
      <c r="A41" s="2">
        <v>44061.403912488429</v>
      </c>
      <c r="B41" s="3" t="s">
        <v>211</v>
      </c>
      <c r="C41" s="22" t="s">
        <v>2148</v>
      </c>
      <c r="D41" s="22" t="s">
        <v>2148</v>
      </c>
      <c r="E41" s="22" t="s">
        <v>2148</v>
      </c>
      <c r="F41" s="22" t="s">
        <v>2027</v>
      </c>
      <c r="G41" s="22" t="s">
        <v>2148</v>
      </c>
      <c r="H41" s="3" t="s">
        <v>112</v>
      </c>
      <c r="I41" s="3" t="s">
        <v>115</v>
      </c>
      <c r="J41" s="3" t="s">
        <v>117</v>
      </c>
      <c r="K41" s="3" t="s">
        <v>115</v>
      </c>
      <c r="L41" s="3" t="s">
        <v>114</v>
      </c>
      <c r="N41" s="3" t="s">
        <v>112</v>
      </c>
      <c r="O41" s="3" t="s">
        <v>112</v>
      </c>
      <c r="P41" s="3" t="s">
        <v>114</v>
      </c>
      <c r="Q41" s="3" t="s">
        <v>113</v>
      </c>
      <c r="R41" s="3" t="s">
        <v>115</v>
      </c>
      <c r="S41" s="3" t="s">
        <v>115</v>
      </c>
      <c r="T41" s="3" t="s">
        <v>114</v>
      </c>
      <c r="V41" s="3" t="s">
        <v>112</v>
      </c>
      <c r="W41" s="3">
        <v>2007</v>
      </c>
      <c r="X41" s="3" t="s">
        <v>466</v>
      </c>
      <c r="Y41" s="3" t="s">
        <v>120</v>
      </c>
      <c r="Z41" s="3" t="s">
        <v>120</v>
      </c>
      <c r="AA41" s="3" t="s">
        <v>121</v>
      </c>
      <c r="AB41" s="3" t="s">
        <v>120</v>
      </c>
      <c r="AC41" s="3" t="s">
        <v>120</v>
      </c>
      <c r="AD41" s="3" t="s">
        <v>121</v>
      </c>
      <c r="AE41" s="3" t="s">
        <v>121</v>
      </c>
      <c r="AF41" s="3" t="s">
        <v>121</v>
      </c>
      <c r="AG41" s="3" t="s">
        <v>120</v>
      </c>
      <c r="AH41" s="3" t="s">
        <v>121</v>
      </c>
      <c r="AI41" s="3" t="s">
        <v>121</v>
      </c>
      <c r="AJ41" s="3" t="s">
        <v>121</v>
      </c>
      <c r="AK41" s="3" t="s">
        <v>467</v>
      </c>
      <c r="AL41" s="3" t="s">
        <v>123</v>
      </c>
      <c r="AM41" s="3" t="s">
        <v>112</v>
      </c>
      <c r="AN41" s="3" t="s">
        <v>112</v>
      </c>
      <c r="AO41" s="3" t="s">
        <v>112</v>
      </c>
      <c r="AP41" s="3" t="s">
        <v>112</v>
      </c>
      <c r="AQ41" s="3" t="s">
        <v>112</v>
      </c>
      <c r="AR41" s="3" t="s">
        <v>112</v>
      </c>
      <c r="AS41" s="3" t="s">
        <v>123</v>
      </c>
      <c r="AT41" s="3" t="s">
        <v>123</v>
      </c>
      <c r="AU41" s="3">
        <v>1</v>
      </c>
      <c r="AV41" s="3" t="str">
        <f t="shared" si="0"/>
        <v>DOBROVOLNIK</v>
      </c>
      <c r="AW41" s="3" t="s">
        <v>146</v>
      </c>
      <c r="AX41" s="3" t="s">
        <v>171</v>
      </c>
      <c r="AY41" s="3" t="s">
        <v>468</v>
      </c>
      <c r="AZ41" s="3" t="s">
        <v>127</v>
      </c>
      <c r="BA41" s="3" t="s">
        <v>112</v>
      </c>
      <c r="BB41" s="3" t="s">
        <v>112</v>
      </c>
      <c r="BC41" s="3" t="s">
        <v>469</v>
      </c>
      <c r="BE41" s="3" t="s">
        <v>470</v>
      </c>
      <c r="BF41" s="3" t="s">
        <v>112</v>
      </c>
      <c r="BG41" s="3" t="s">
        <v>155</v>
      </c>
      <c r="BH41" s="3" t="s">
        <v>123</v>
      </c>
      <c r="BI41" s="3" t="s">
        <v>123</v>
      </c>
      <c r="BJ41" s="3" t="s">
        <v>471</v>
      </c>
      <c r="BK41" s="3" t="s">
        <v>2027</v>
      </c>
      <c r="BL41" s="3" t="s">
        <v>2148</v>
      </c>
      <c r="BM41" s="3" t="s">
        <v>2027</v>
      </c>
      <c r="BN41" s="3" t="s">
        <v>2148</v>
      </c>
      <c r="BO41" s="3" t="s">
        <v>2027</v>
      </c>
      <c r="BP41" s="3" t="s">
        <v>2027</v>
      </c>
      <c r="BQ41" s="3" t="s">
        <v>2148</v>
      </c>
      <c r="BR41" s="3" t="s">
        <v>2027</v>
      </c>
      <c r="BS41" s="3">
        <v>1</v>
      </c>
      <c r="BT41" s="3">
        <v>2</v>
      </c>
      <c r="BU41" s="3">
        <v>3</v>
      </c>
      <c r="BV41" s="3">
        <v>1</v>
      </c>
      <c r="BW41" s="3">
        <v>1</v>
      </c>
      <c r="BX41" s="3">
        <v>2</v>
      </c>
      <c r="BY41" s="3">
        <v>3</v>
      </c>
      <c r="BZ41" s="3">
        <v>3</v>
      </c>
      <c r="CA41" s="3">
        <v>3</v>
      </c>
      <c r="CB41" s="3">
        <v>3</v>
      </c>
      <c r="CC41" s="3">
        <v>4</v>
      </c>
      <c r="CD41" s="3" t="s">
        <v>153</v>
      </c>
      <c r="CE41" s="3" t="s">
        <v>2027</v>
      </c>
      <c r="CF41" s="3" t="s">
        <v>2027</v>
      </c>
      <c r="CG41" s="3" t="s">
        <v>2027</v>
      </c>
      <c r="CH41" s="3" t="s">
        <v>2148</v>
      </c>
      <c r="CI41" s="3" t="s">
        <v>2027</v>
      </c>
      <c r="CJ41" s="3" t="s">
        <v>113</v>
      </c>
      <c r="CK41" s="3" t="s">
        <v>169</v>
      </c>
      <c r="CL41" s="3" t="s">
        <v>117</v>
      </c>
      <c r="CM41" s="3" t="s">
        <v>117</v>
      </c>
      <c r="CN41" s="3" t="s">
        <v>114</v>
      </c>
      <c r="CO41" s="3" t="s">
        <v>117</v>
      </c>
      <c r="CP41" s="3" t="s">
        <v>117</v>
      </c>
      <c r="CQ41" s="3" t="s">
        <v>117</v>
      </c>
      <c r="CR41" s="3" t="s">
        <v>472</v>
      </c>
      <c r="CS41" s="3" t="s">
        <v>136</v>
      </c>
      <c r="CT41" s="3" t="s">
        <v>136</v>
      </c>
      <c r="CU41" s="3" t="s">
        <v>134</v>
      </c>
      <c r="CV41" s="3" t="s">
        <v>134</v>
      </c>
      <c r="CW41" s="3" t="s">
        <v>134</v>
      </c>
      <c r="CX41" s="3" t="s">
        <v>136</v>
      </c>
      <c r="CY41" s="3" t="s">
        <v>134</v>
      </c>
      <c r="CZ41" s="3" t="s">
        <v>134</v>
      </c>
      <c r="DA41" s="3" t="s">
        <v>136</v>
      </c>
      <c r="DB41" s="3" t="s">
        <v>136</v>
      </c>
      <c r="DC41" s="3" t="s">
        <v>136</v>
      </c>
      <c r="DD41" s="3" t="s">
        <v>134</v>
      </c>
      <c r="DE41" s="3" t="s">
        <v>134</v>
      </c>
      <c r="DF41" s="3" t="s">
        <v>134</v>
      </c>
      <c r="DG41" s="3" t="s">
        <v>137</v>
      </c>
      <c r="DH41" s="3" t="s">
        <v>167</v>
      </c>
      <c r="DI41" s="3" t="s">
        <v>137</v>
      </c>
      <c r="DJ41" s="3" t="s">
        <v>137</v>
      </c>
      <c r="DK41" s="3" t="s">
        <v>137</v>
      </c>
      <c r="DL41" s="3" t="s">
        <v>138</v>
      </c>
      <c r="DM41" s="3" t="s">
        <v>137</v>
      </c>
      <c r="DN41" s="3" t="s">
        <v>137</v>
      </c>
      <c r="DO41" s="3" t="s">
        <v>167</v>
      </c>
      <c r="DP41" s="3" t="s">
        <v>137</v>
      </c>
      <c r="DQ41" s="3" t="s">
        <v>137</v>
      </c>
      <c r="DR41" s="3" t="s">
        <v>138</v>
      </c>
      <c r="DS41" s="3" t="s">
        <v>137</v>
      </c>
      <c r="DT41" s="3" t="s">
        <v>138</v>
      </c>
      <c r="DV41" s="3" t="s">
        <v>114</v>
      </c>
      <c r="DW41" s="3" t="s">
        <v>165</v>
      </c>
      <c r="DX41" s="3" t="s">
        <v>113</v>
      </c>
      <c r="DY41" s="3" t="s">
        <v>169</v>
      </c>
      <c r="DZ41" s="3" t="s">
        <v>473</v>
      </c>
      <c r="EA41" t="s">
        <v>2148</v>
      </c>
      <c r="EB41" t="s">
        <v>2027</v>
      </c>
      <c r="EC41" t="s">
        <v>2027</v>
      </c>
      <c r="ED41" t="s">
        <v>2027</v>
      </c>
      <c r="EE41" t="s">
        <v>2027</v>
      </c>
      <c r="EF41" t="s">
        <v>2027</v>
      </c>
      <c r="EG41" t="s">
        <v>2027</v>
      </c>
    </row>
    <row r="42" spans="1:137" ht="12.75" x14ac:dyDescent="0.2">
      <c r="A42" s="2">
        <v>44061.408653726852</v>
      </c>
      <c r="B42" s="3" t="s">
        <v>238</v>
      </c>
      <c r="C42" s="22" t="s">
        <v>2027</v>
      </c>
      <c r="D42" s="22" t="s">
        <v>2148</v>
      </c>
      <c r="E42" s="22" t="s">
        <v>2027</v>
      </c>
      <c r="F42" s="22" t="s">
        <v>2027</v>
      </c>
      <c r="G42" s="22" t="s">
        <v>2027</v>
      </c>
      <c r="H42" s="3" t="s">
        <v>123</v>
      </c>
      <c r="I42" s="3" t="s">
        <v>115</v>
      </c>
      <c r="J42" s="3" t="s">
        <v>117</v>
      </c>
      <c r="K42" s="3" t="s">
        <v>114</v>
      </c>
      <c r="L42" s="3" t="s">
        <v>114</v>
      </c>
      <c r="M42" s="3" t="s">
        <v>474</v>
      </c>
      <c r="N42" s="3" t="s">
        <v>112</v>
      </c>
      <c r="O42" s="3" t="s">
        <v>112</v>
      </c>
      <c r="P42" s="3" t="s">
        <v>115</v>
      </c>
      <c r="Q42" s="3" t="s">
        <v>113</v>
      </c>
      <c r="R42" s="3" t="s">
        <v>115</v>
      </c>
      <c r="S42" s="3" t="s">
        <v>114</v>
      </c>
      <c r="T42" s="3" t="s">
        <v>114</v>
      </c>
      <c r="U42" s="3" t="s">
        <v>475</v>
      </c>
      <c r="V42" s="3" t="s">
        <v>112</v>
      </c>
      <c r="W42" s="3">
        <v>1997</v>
      </c>
      <c r="X42" s="3" t="s">
        <v>476</v>
      </c>
      <c r="Y42" s="3" t="s">
        <v>120</v>
      </c>
      <c r="Z42" s="3" t="s">
        <v>120</v>
      </c>
      <c r="AA42" s="3" t="s">
        <v>144</v>
      </c>
      <c r="AB42" s="3" t="s">
        <v>120</v>
      </c>
      <c r="AC42" s="3" t="s">
        <v>120</v>
      </c>
      <c r="AD42" s="3" t="s">
        <v>144</v>
      </c>
      <c r="AE42" s="3" t="s">
        <v>144</v>
      </c>
      <c r="AF42" s="3" t="s">
        <v>144</v>
      </c>
      <c r="AG42" s="3" t="s">
        <v>144</v>
      </c>
      <c r="AH42" s="3" t="s">
        <v>121</v>
      </c>
      <c r="AI42" s="3" t="s">
        <v>144</v>
      </c>
      <c r="AJ42" s="3" t="s">
        <v>144</v>
      </c>
      <c r="AK42" s="3" t="s">
        <v>477</v>
      </c>
      <c r="AL42" s="3" t="s">
        <v>123</v>
      </c>
      <c r="AM42" s="3" t="s">
        <v>123</v>
      </c>
      <c r="AN42" s="3" t="s">
        <v>123</v>
      </c>
      <c r="AO42" s="3" t="s">
        <v>123</v>
      </c>
      <c r="AP42" s="3" t="s">
        <v>112</v>
      </c>
      <c r="AQ42" s="3" t="s">
        <v>112</v>
      </c>
      <c r="AR42" s="3" t="s">
        <v>123</v>
      </c>
      <c r="AS42" s="3" t="s">
        <v>123</v>
      </c>
      <c r="AT42" s="3" t="s">
        <v>123</v>
      </c>
      <c r="AU42" s="3">
        <v>1</v>
      </c>
      <c r="AV42" s="3" t="str">
        <f t="shared" si="0"/>
        <v>DOBROVOLNIK</v>
      </c>
      <c r="AW42" s="3" t="s">
        <v>146</v>
      </c>
      <c r="AX42" s="3" t="s">
        <v>171</v>
      </c>
      <c r="AY42" s="3" t="s">
        <v>126</v>
      </c>
      <c r="AZ42" s="3" t="s">
        <v>127</v>
      </c>
      <c r="BA42" s="3" t="s">
        <v>123</v>
      </c>
      <c r="BB42" s="3" t="s">
        <v>123</v>
      </c>
      <c r="BD42" s="3" t="s">
        <v>478</v>
      </c>
      <c r="BE42" s="3" t="s">
        <v>351</v>
      </c>
      <c r="BF42" s="3" t="s">
        <v>112</v>
      </c>
      <c r="BG42" s="3" t="s">
        <v>155</v>
      </c>
      <c r="BH42" s="3" t="s">
        <v>112</v>
      </c>
      <c r="BI42" s="3" t="s">
        <v>112</v>
      </c>
      <c r="BJ42" s="3" t="s">
        <v>352</v>
      </c>
      <c r="BK42" s="3" t="s">
        <v>2027</v>
      </c>
      <c r="BL42" s="3" t="s">
        <v>2027</v>
      </c>
      <c r="BM42" s="3" t="s">
        <v>2027</v>
      </c>
      <c r="BN42" s="3" t="s">
        <v>2148</v>
      </c>
      <c r="BO42" s="3" t="s">
        <v>2027</v>
      </c>
      <c r="BP42" s="3" t="s">
        <v>2148</v>
      </c>
      <c r="BQ42" s="3" t="s">
        <v>2148</v>
      </c>
      <c r="BR42" s="3" t="s">
        <v>2027</v>
      </c>
      <c r="BS42" s="3">
        <v>5</v>
      </c>
      <c r="BT42" s="3">
        <v>5</v>
      </c>
      <c r="BU42" s="3">
        <v>5</v>
      </c>
      <c r="BV42" s="3">
        <v>5</v>
      </c>
      <c r="BW42" s="3">
        <v>5</v>
      </c>
      <c r="BX42" s="3">
        <v>5</v>
      </c>
      <c r="BY42" s="3">
        <v>2</v>
      </c>
      <c r="BZ42" s="3">
        <v>1</v>
      </c>
      <c r="CA42" s="3">
        <v>5</v>
      </c>
      <c r="CB42" s="3">
        <v>2</v>
      </c>
      <c r="CC42" s="3">
        <v>4</v>
      </c>
      <c r="CD42" s="3" t="s">
        <v>209</v>
      </c>
      <c r="CE42" s="3" t="s">
        <v>2148</v>
      </c>
      <c r="CF42" s="3" t="s">
        <v>2027</v>
      </c>
      <c r="CG42" s="3" t="s">
        <v>2027</v>
      </c>
      <c r="CH42" s="3" t="s">
        <v>2027</v>
      </c>
      <c r="CI42" s="3" t="s">
        <v>2027</v>
      </c>
      <c r="CJ42" s="3" t="s">
        <v>165</v>
      </c>
      <c r="CK42" s="3" t="s">
        <v>165</v>
      </c>
      <c r="CL42" s="3" t="s">
        <v>165</v>
      </c>
      <c r="CM42" s="3" t="s">
        <v>117</v>
      </c>
      <c r="CN42" s="3" t="s">
        <v>114</v>
      </c>
      <c r="CO42" s="3" t="s">
        <v>165</v>
      </c>
      <c r="CP42" s="3" t="s">
        <v>114</v>
      </c>
      <c r="CQ42" s="3" t="s">
        <v>165</v>
      </c>
      <c r="CR42" s="3" t="s">
        <v>479</v>
      </c>
      <c r="CS42" s="3" t="s">
        <v>134</v>
      </c>
      <c r="CT42" s="3" t="s">
        <v>135</v>
      </c>
      <c r="CU42" s="3" t="s">
        <v>135</v>
      </c>
      <c r="CV42" s="3" t="s">
        <v>134</v>
      </c>
      <c r="CW42" s="3" t="s">
        <v>136</v>
      </c>
      <c r="CX42" s="3" t="s">
        <v>155</v>
      </c>
      <c r="CY42" s="3" t="s">
        <v>135</v>
      </c>
      <c r="CZ42" s="3" t="s">
        <v>135</v>
      </c>
      <c r="DA42" s="3" t="s">
        <v>135</v>
      </c>
      <c r="DB42" s="3" t="s">
        <v>136</v>
      </c>
      <c r="DC42" s="3" t="s">
        <v>135</v>
      </c>
      <c r="DD42" s="3" t="s">
        <v>136</v>
      </c>
      <c r="DE42" s="3" t="s">
        <v>134</v>
      </c>
      <c r="DF42" s="3" t="s">
        <v>134</v>
      </c>
      <c r="DG42" s="3" t="s">
        <v>137</v>
      </c>
      <c r="DH42" s="3" t="s">
        <v>137</v>
      </c>
      <c r="DI42" s="3" t="s">
        <v>138</v>
      </c>
      <c r="DJ42" s="3" t="s">
        <v>137</v>
      </c>
      <c r="DK42" s="3" t="s">
        <v>137</v>
      </c>
      <c r="DL42" s="3" t="s">
        <v>155</v>
      </c>
      <c r="DM42" s="3" t="s">
        <v>137</v>
      </c>
      <c r="DN42" s="3" t="s">
        <v>137</v>
      </c>
      <c r="DO42" s="3" t="s">
        <v>137</v>
      </c>
      <c r="DP42" s="3" t="s">
        <v>137</v>
      </c>
      <c r="DQ42" s="3" t="s">
        <v>137</v>
      </c>
      <c r="DR42" s="3" t="s">
        <v>137</v>
      </c>
      <c r="DS42" s="3" t="s">
        <v>137</v>
      </c>
      <c r="DT42" s="3" t="s">
        <v>137</v>
      </c>
      <c r="DU42" s="3" t="s">
        <v>123</v>
      </c>
      <c r="DV42" s="3" t="s">
        <v>155</v>
      </c>
      <c r="DW42" s="3" t="s">
        <v>155</v>
      </c>
      <c r="DX42" s="3" t="s">
        <v>114</v>
      </c>
      <c r="DY42" s="3" t="s">
        <v>155</v>
      </c>
      <c r="DZ42" s="3" t="s">
        <v>123</v>
      </c>
      <c r="EA42" t="s">
        <v>2148</v>
      </c>
      <c r="EB42" t="s">
        <v>2027</v>
      </c>
      <c r="EC42" t="s">
        <v>2027</v>
      </c>
      <c r="ED42" t="s">
        <v>2027</v>
      </c>
      <c r="EE42" t="s">
        <v>2027</v>
      </c>
      <c r="EF42" t="s">
        <v>2027</v>
      </c>
      <c r="EG42" t="s">
        <v>2027</v>
      </c>
    </row>
    <row r="43" spans="1:137" ht="12.75" x14ac:dyDescent="0.2">
      <c r="A43" s="2">
        <v>44061.425695717597</v>
      </c>
      <c r="B43" s="3" t="s">
        <v>238</v>
      </c>
      <c r="C43" s="22" t="s">
        <v>2027</v>
      </c>
      <c r="D43" s="22" t="s">
        <v>2148</v>
      </c>
      <c r="E43" s="22" t="s">
        <v>2027</v>
      </c>
      <c r="F43" s="22" t="s">
        <v>2027</v>
      </c>
      <c r="G43" s="22" t="s">
        <v>2027</v>
      </c>
      <c r="H43" s="3" t="s">
        <v>123</v>
      </c>
      <c r="I43" s="3" t="s">
        <v>115</v>
      </c>
      <c r="J43" s="3" t="s">
        <v>115</v>
      </c>
      <c r="K43" s="3" t="s">
        <v>115</v>
      </c>
      <c r="L43" s="3" t="s">
        <v>115</v>
      </c>
      <c r="M43" s="3" t="s">
        <v>480</v>
      </c>
      <c r="N43" s="3" t="s">
        <v>123</v>
      </c>
      <c r="O43" s="3" t="s">
        <v>112</v>
      </c>
      <c r="P43" s="3" t="s">
        <v>114</v>
      </c>
      <c r="Q43" s="3" t="s">
        <v>113</v>
      </c>
      <c r="R43" s="3" t="s">
        <v>114</v>
      </c>
      <c r="S43" s="3" t="s">
        <v>114</v>
      </c>
      <c r="T43" s="3" t="s">
        <v>114</v>
      </c>
      <c r="U43" s="3" t="s">
        <v>481</v>
      </c>
      <c r="V43" s="3" t="s">
        <v>123</v>
      </c>
      <c r="W43" s="3">
        <v>1999</v>
      </c>
      <c r="X43" s="3" t="s">
        <v>482</v>
      </c>
      <c r="Y43" s="3" t="s">
        <v>120</v>
      </c>
      <c r="Z43" s="3" t="s">
        <v>120</v>
      </c>
      <c r="AA43" s="3" t="s">
        <v>121</v>
      </c>
      <c r="AB43" s="3" t="s">
        <v>120</v>
      </c>
      <c r="AC43" s="3" t="s">
        <v>120</v>
      </c>
      <c r="AD43" s="3" t="s">
        <v>144</v>
      </c>
      <c r="AE43" s="3" t="s">
        <v>144</v>
      </c>
      <c r="AF43" s="3" t="s">
        <v>144</v>
      </c>
      <c r="AG43" s="3" t="s">
        <v>121</v>
      </c>
      <c r="AH43" s="3" t="s">
        <v>120</v>
      </c>
      <c r="AI43" s="3" t="s">
        <v>120</v>
      </c>
      <c r="AJ43" s="3" t="s">
        <v>144</v>
      </c>
      <c r="AK43" s="3" t="s">
        <v>483</v>
      </c>
      <c r="AL43" s="3" t="s">
        <v>123</v>
      </c>
      <c r="AM43" s="3" t="s">
        <v>112</v>
      </c>
      <c r="AN43" s="3" t="s">
        <v>123</v>
      </c>
      <c r="AO43" s="3" t="s">
        <v>112</v>
      </c>
      <c r="AP43" s="3" t="s">
        <v>123</v>
      </c>
      <c r="AQ43" s="3" t="s">
        <v>112</v>
      </c>
      <c r="AR43" s="3" t="s">
        <v>123</v>
      </c>
      <c r="AS43" s="3" t="s">
        <v>123</v>
      </c>
      <c r="AT43" s="3" t="s">
        <v>123</v>
      </c>
      <c r="AU43" s="3">
        <v>1</v>
      </c>
      <c r="AV43" s="3" t="str">
        <f t="shared" si="0"/>
        <v>DOBROVOLNIK</v>
      </c>
      <c r="AW43" s="3" t="s">
        <v>146</v>
      </c>
      <c r="AX43" s="3" t="s">
        <v>125</v>
      </c>
      <c r="AY43" s="3" t="s">
        <v>126</v>
      </c>
      <c r="AZ43" s="3" t="s">
        <v>221</v>
      </c>
      <c r="BA43" s="3" t="s">
        <v>112</v>
      </c>
      <c r="BB43" s="3" t="s">
        <v>123</v>
      </c>
      <c r="BD43" s="3" t="s">
        <v>484</v>
      </c>
      <c r="BE43" s="3" t="s">
        <v>485</v>
      </c>
      <c r="BF43" s="3" t="s">
        <v>112</v>
      </c>
      <c r="BG43" s="3" t="s">
        <v>486</v>
      </c>
      <c r="BH43" s="3" t="s">
        <v>123</v>
      </c>
      <c r="BI43" s="3" t="s">
        <v>123</v>
      </c>
      <c r="BJ43" s="3" t="s">
        <v>448</v>
      </c>
      <c r="BK43" s="3" t="s">
        <v>2027</v>
      </c>
      <c r="BL43" s="3" t="s">
        <v>2027</v>
      </c>
      <c r="BM43" s="3" t="s">
        <v>2027</v>
      </c>
      <c r="BN43" s="3" t="s">
        <v>2027</v>
      </c>
      <c r="BO43" s="3" t="s">
        <v>2027</v>
      </c>
      <c r="BP43" s="3" t="s">
        <v>2027</v>
      </c>
      <c r="BQ43" s="3" t="s">
        <v>2027</v>
      </c>
      <c r="BR43" s="3" t="s">
        <v>2027</v>
      </c>
      <c r="BS43" s="3">
        <v>2</v>
      </c>
      <c r="BT43" s="3">
        <v>3</v>
      </c>
      <c r="BU43" s="3">
        <v>4</v>
      </c>
      <c r="BV43" s="3">
        <v>4</v>
      </c>
      <c r="BW43" s="3">
        <v>2</v>
      </c>
      <c r="BX43" s="3">
        <v>3</v>
      </c>
      <c r="BY43" s="3">
        <v>3</v>
      </c>
      <c r="BZ43" s="3">
        <v>2</v>
      </c>
      <c r="CA43" s="3">
        <v>3</v>
      </c>
      <c r="CB43" s="3">
        <v>2</v>
      </c>
      <c r="CC43" s="3">
        <v>3</v>
      </c>
      <c r="CD43" s="3" t="s">
        <v>153</v>
      </c>
      <c r="CE43" s="3" t="s">
        <v>2027</v>
      </c>
      <c r="CF43" s="3" t="s">
        <v>2027</v>
      </c>
      <c r="CG43" s="3" t="s">
        <v>2027</v>
      </c>
      <c r="CH43" s="3" t="s">
        <v>2148</v>
      </c>
      <c r="CI43" s="3" t="s">
        <v>2027</v>
      </c>
      <c r="CJ43" s="3" t="s">
        <v>114</v>
      </c>
      <c r="CK43" s="3" t="s">
        <v>117</v>
      </c>
      <c r="CL43" s="3" t="s">
        <v>165</v>
      </c>
      <c r="CM43" s="3" t="s">
        <v>117</v>
      </c>
      <c r="CN43" s="3" t="s">
        <v>117</v>
      </c>
      <c r="CO43" s="3" t="s">
        <v>165</v>
      </c>
      <c r="CP43" s="3" t="s">
        <v>165</v>
      </c>
      <c r="CQ43" s="3" t="s">
        <v>117</v>
      </c>
      <c r="CR43" s="3" t="s">
        <v>487</v>
      </c>
      <c r="CS43" s="3" t="s">
        <v>136</v>
      </c>
      <c r="CT43" s="3" t="s">
        <v>136</v>
      </c>
      <c r="CU43" s="3" t="s">
        <v>136</v>
      </c>
      <c r="CV43" s="3" t="s">
        <v>134</v>
      </c>
      <c r="CW43" s="3" t="s">
        <v>134</v>
      </c>
      <c r="CX43" s="3" t="s">
        <v>135</v>
      </c>
      <c r="CY43" s="3" t="s">
        <v>136</v>
      </c>
      <c r="CZ43" s="3" t="s">
        <v>135</v>
      </c>
      <c r="DA43" s="3" t="s">
        <v>135</v>
      </c>
      <c r="DB43" s="3" t="s">
        <v>135</v>
      </c>
      <c r="DC43" s="3" t="s">
        <v>135</v>
      </c>
      <c r="DD43" s="3" t="s">
        <v>135</v>
      </c>
      <c r="DE43" s="3" t="s">
        <v>136</v>
      </c>
      <c r="DF43" s="3" t="s">
        <v>136</v>
      </c>
      <c r="DG43" s="3" t="s">
        <v>137</v>
      </c>
      <c r="DH43" s="3" t="s">
        <v>137</v>
      </c>
      <c r="DI43" s="3" t="s">
        <v>138</v>
      </c>
      <c r="DJ43" s="3" t="s">
        <v>137</v>
      </c>
      <c r="DK43" s="3" t="s">
        <v>137</v>
      </c>
      <c r="DL43" s="3" t="s">
        <v>137</v>
      </c>
      <c r="DM43" s="3" t="s">
        <v>167</v>
      </c>
      <c r="DN43" s="3" t="s">
        <v>137</v>
      </c>
      <c r="DO43" s="3" t="s">
        <v>137</v>
      </c>
      <c r="DP43" s="3" t="s">
        <v>137</v>
      </c>
      <c r="DQ43" s="3" t="s">
        <v>167</v>
      </c>
      <c r="DR43" s="3" t="s">
        <v>137</v>
      </c>
      <c r="DS43" s="3" t="s">
        <v>137</v>
      </c>
      <c r="DT43" s="3" t="s">
        <v>137</v>
      </c>
      <c r="DU43" s="3" t="s">
        <v>377</v>
      </c>
      <c r="DV43" s="3" t="s">
        <v>113</v>
      </c>
      <c r="DW43" s="3" t="s">
        <v>117</v>
      </c>
      <c r="DX43" s="3" t="s">
        <v>165</v>
      </c>
      <c r="DY43" s="3" t="s">
        <v>169</v>
      </c>
      <c r="EA43" t="s">
        <v>2027</v>
      </c>
      <c r="EB43" t="s">
        <v>2027</v>
      </c>
      <c r="EC43" t="s">
        <v>2027</v>
      </c>
      <c r="ED43" t="s">
        <v>2027</v>
      </c>
      <c r="EE43" t="s">
        <v>2027</v>
      </c>
      <c r="EF43" t="s">
        <v>2027</v>
      </c>
      <c r="EG43" t="s">
        <v>2148</v>
      </c>
    </row>
    <row r="44" spans="1:137" ht="12.75" x14ac:dyDescent="0.2">
      <c r="A44" s="2">
        <v>44061.446245486106</v>
      </c>
      <c r="B44" s="3" t="s">
        <v>238</v>
      </c>
      <c r="C44" s="22" t="s">
        <v>2027</v>
      </c>
      <c r="D44" s="22" t="s">
        <v>2148</v>
      </c>
      <c r="E44" s="22" t="s">
        <v>2027</v>
      </c>
      <c r="F44" s="22" t="s">
        <v>2027</v>
      </c>
      <c r="G44" s="22" t="s">
        <v>2027</v>
      </c>
      <c r="H44" s="3" t="s">
        <v>123</v>
      </c>
      <c r="I44" s="3" t="s">
        <v>114</v>
      </c>
      <c r="J44" s="3" t="s">
        <v>115</v>
      </c>
      <c r="K44" s="3" t="s">
        <v>114</v>
      </c>
      <c r="L44" s="3" t="s">
        <v>114</v>
      </c>
      <c r="M44" s="3" t="s">
        <v>488</v>
      </c>
      <c r="N44" s="3" t="s">
        <v>112</v>
      </c>
      <c r="O44" s="3" t="s">
        <v>112</v>
      </c>
      <c r="P44" s="3" t="s">
        <v>115</v>
      </c>
      <c r="Q44" s="3" t="s">
        <v>114</v>
      </c>
      <c r="R44" s="3" t="s">
        <v>117</v>
      </c>
      <c r="S44" s="3" t="s">
        <v>114</v>
      </c>
      <c r="T44" s="3" t="s">
        <v>114</v>
      </c>
      <c r="U44" s="3" t="s">
        <v>489</v>
      </c>
      <c r="V44" s="3" t="s">
        <v>112</v>
      </c>
      <c r="W44" s="3">
        <v>1977</v>
      </c>
      <c r="X44" s="3" t="s">
        <v>490</v>
      </c>
      <c r="Y44" s="3" t="s">
        <v>120</v>
      </c>
      <c r="Z44" s="3" t="s">
        <v>121</v>
      </c>
      <c r="AA44" s="3" t="s">
        <v>121</v>
      </c>
      <c r="AB44" s="3" t="s">
        <v>120</v>
      </c>
      <c r="AC44" s="3" t="s">
        <v>120</v>
      </c>
      <c r="AD44" s="3" t="s">
        <v>144</v>
      </c>
      <c r="AE44" s="3" t="s">
        <v>121</v>
      </c>
      <c r="AF44" s="3" t="s">
        <v>121</v>
      </c>
      <c r="AG44" s="3" t="s">
        <v>121</v>
      </c>
      <c r="AI44" s="3" t="s">
        <v>121</v>
      </c>
      <c r="AJ44" s="3" t="s">
        <v>121</v>
      </c>
      <c r="AK44" s="3" t="s">
        <v>491</v>
      </c>
      <c r="AL44" s="3" t="s">
        <v>123</v>
      </c>
      <c r="AM44" s="3" t="s">
        <v>112</v>
      </c>
      <c r="AN44" s="3" t="s">
        <v>123</v>
      </c>
      <c r="AO44" s="3" t="s">
        <v>123</v>
      </c>
      <c r="AP44" s="3" t="s">
        <v>112</v>
      </c>
      <c r="AQ44" s="3" t="s">
        <v>123</v>
      </c>
      <c r="AR44" s="3" t="s">
        <v>112</v>
      </c>
      <c r="AS44" s="3" t="s">
        <v>123</v>
      </c>
      <c r="AT44" s="3" t="s">
        <v>123</v>
      </c>
      <c r="AU44" s="3">
        <v>1</v>
      </c>
      <c r="AV44" s="3" t="str">
        <f t="shared" si="0"/>
        <v>DARCE</v>
      </c>
      <c r="AW44" s="3" t="s">
        <v>146</v>
      </c>
      <c r="AX44" s="3" t="s">
        <v>203</v>
      </c>
      <c r="AY44" s="3" t="s">
        <v>126</v>
      </c>
      <c r="AZ44" s="3" t="s">
        <v>213</v>
      </c>
      <c r="BA44" s="3" t="s">
        <v>112</v>
      </c>
      <c r="BB44" s="3" t="s">
        <v>112</v>
      </c>
      <c r="BC44" s="3" t="s">
        <v>492</v>
      </c>
      <c r="BE44" s="3" t="s">
        <v>493</v>
      </c>
      <c r="BF44" s="3" t="s">
        <v>112</v>
      </c>
      <c r="BG44" s="3" t="s">
        <v>494</v>
      </c>
      <c r="BH44" s="3" t="s">
        <v>112</v>
      </c>
      <c r="BI44" s="3" t="s">
        <v>112</v>
      </c>
      <c r="BJ44" s="3" t="s">
        <v>223</v>
      </c>
      <c r="BK44" s="3" t="s">
        <v>2027</v>
      </c>
      <c r="BL44" s="3" t="s">
        <v>2027</v>
      </c>
      <c r="BM44" s="3" t="s">
        <v>2148</v>
      </c>
      <c r="BN44" s="3" t="s">
        <v>2027</v>
      </c>
      <c r="BO44" s="3" t="s">
        <v>2027</v>
      </c>
      <c r="BP44" s="3" t="s">
        <v>2027</v>
      </c>
      <c r="BQ44" s="3" t="s">
        <v>2148</v>
      </c>
      <c r="BR44" s="3" t="s">
        <v>2027</v>
      </c>
      <c r="BS44" s="3">
        <v>3</v>
      </c>
      <c r="BT44" s="3">
        <v>3</v>
      </c>
      <c r="BU44" s="3">
        <v>4</v>
      </c>
      <c r="BV44" s="3">
        <v>3</v>
      </c>
      <c r="BW44" s="3">
        <v>2</v>
      </c>
      <c r="BX44" s="3">
        <v>2</v>
      </c>
      <c r="BY44" s="3">
        <v>2</v>
      </c>
      <c r="BZ44" s="3">
        <v>3</v>
      </c>
      <c r="CA44" s="3">
        <v>3</v>
      </c>
      <c r="CB44" s="3">
        <v>2</v>
      </c>
      <c r="CC44" s="3">
        <v>2</v>
      </c>
      <c r="CD44" s="3" t="s">
        <v>132</v>
      </c>
      <c r="CE44" s="3" t="s">
        <v>2148</v>
      </c>
      <c r="CF44" s="3" t="s">
        <v>2148</v>
      </c>
      <c r="CG44" s="3" t="s">
        <v>2027</v>
      </c>
      <c r="CH44" s="3" t="s">
        <v>2027</v>
      </c>
      <c r="CI44" s="3" t="s">
        <v>2148</v>
      </c>
      <c r="CJ44" s="3" t="s">
        <v>113</v>
      </c>
      <c r="CK44" s="3" t="s">
        <v>114</v>
      </c>
      <c r="CL44" s="3" t="s">
        <v>114</v>
      </c>
      <c r="CM44" s="3" t="s">
        <v>114</v>
      </c>
      <c r="CN44" s="3" t="s">
        <v>114</v>
      </c>
      <c r="CO44" s="3" t="s">
        <v>114</v>
      </c>
      <c r="CP44" s="3" t="s">
        <v>114</v>
      </c>
      <c r="CQ44" s="3" t="s">
        <v>165</v>
      </c>
      <c r="CR44" s="3" t="s">
        <v>495</v>
      </c>
      <c r="CS44" s="3" t="s">
        <v>134</v>
      </c>
      <c r="CT44" s="3" t="s">
        <v>134</v>
      </c>
      <c r="CU44" s="3" t="s">
        <v>155</v>
      </c>
      <c r="CV44" s="3" t="s">
        <v>134</v>
      </c>
      <c r="CW44" s="3" t="s">
        <v>134</v>
      </c>
      <c r="CX44" s="3" t="s">
        <v>155</v>
      </c>
      <c r="CY44" s="3" t="s">
        <v>134</v>
      </c>
      <c r="CZ44" s="3" t="s">
        <v>155</v>
      </c>
      <c r="DA44" s="3" t="s">
        <v>155</v>
      </c>
      <c r="DB44" s="3" t="s">
        <v>155</v>
      </c>
      <c r="DC44" s="3" t="s">
        <v>134</v>
      </c>
      <c r="DD44" s="3" t="s">
        <v>136</v>
      </c>
      <c r="DE44" s="3" t="s">
        <v>136</v>
      </c>
      <c r="DF44" s="3" t="s">
        <v>134</v>
      </c>
      <c r="DG44" s="3" t="s">
        <v>137</v>
      </c>
      <c r="DH44" s="3" t="s">
        <v>137</v>
      </c>
      <c r="DI44" s="3" t="s">
        <v>155</v>
      </c>
      <c r="DJ44" s="3" t="s">
        <v>137</v>
      </c>
      <c r="DK44" s="3" t="s">
        <v>137</v>
      </c>
      <c r="DL44" s="3" t="s">
        <v>138</v>
      </c>
      <c r="DM44" s="3" t="s">
        <v>137</v>
      </c>
      <c r="DN44" s="3" t="s">
        <v>155</v>
      </c>
      <c r="DO44" s="3" t="s">
        <v>155</v>
      </c>
      <c r="DP44" s="3" t="s">
        <v>138</v>
      </c>
      <c r="DQ44" s="3" t="s">
        <v>155</v>
      </c>
      <c r="DR44" s="3" t="s">
        <v>155</v>
      </c>
      <c r="DS44" s="3" t="s">
        <v>138</v>
      </c>
      <c r="DT44" s="3" t="s">
        <v>137</v>
      </c>
      <c r="DV44" s="3" t="s">
        <v>155</v>
      </c>
      <c r="DW44" s="3" t="s">
        <v>155</v>
      </c>
      <c r="DX44" s="3" t="s">
        <v>114</v>
      </c>
      <c r="DY44" s="3" t="s">
        <v>114</v>
      </c>
      <c r="DZ44" s="3" t="s">
        <v>496</v>
      </c>
      <c r="EA44" t="s">
        <v>2148</v>
      </c>
      <c r="EB44" t="s">
        <v>2148</v>
      </c>
      <c r="EC44" t="s">
        <v>2148</v>
      </c>
      <c r="ED44" t="s">
        <v>2027</v>
      </c>
      <c r="EE44" t="s">
        <v>2027</v>
      </c>
      <c r="EF44" t="s">
        <v>2027</v>
      </c>
      <c r="EG44" t="s">
        <v>2027</v>
      </c>
    </row>
    <row r="45" spans="1:137" ht="12.75" x14ac:dyDescent="0.2">
      <c r="A45" s="2">
        <v>44061.559543611111</v>
      </c>
      <c r="B45" s="3" t="s">
        <v>200</v>
      </c>
      <c r="C45" s="22" t="s">
        <v>2027</v>
      </c>
      <c r="D45" s="22" t="s">
        <v>2027</v>
      </c>
      <c r="E45" s="22" t="s">
        <v>2148</v>
      </c>
      <c r="F45" s="22" t="s">
        <v>2027</v>
      </c>
      <c r="G45" s="22" t="s">
        <v>2027</v>
      </c>
      <c r="H45" s="3" t="s">
        <v>123</v>
      </c>
      <c r="I45" s="3" t="s">
        <v>117</v>
      </c>
      <c r="J45" s="3" t="s">
        <v>117</v>
      </c>
      <c r="K45" s="3" t="s">
        <v>114</v>
      </c>
      <c r="L45" s="3" t="s">
        <v>114</v>
      </c>
      <c r="N45" s="3" t="s">
        <v>123</v>
      </c>
      <c r="O45" s="3" t="s">
        <v>112</v>
      </c>
      <c r="P45" s="3" t="s">
        <v>114</v>
      </c>
      <c r="Q45" s="3" t="s">
        <v>117</v>
      </c>
      <c r="R45" s="3" t="s">
        <v>114</v>
      </c>
      <c r="S45" s="3" t="s">
        <v>169</v>
      </c>
      <c r="T45" s="3" t="s">
        <v>113</v>
      </c>
      <c r="V45" s="3" t="s">
        <v>112</v>
      </c>
      <c r="W45" s="3">
        <v>2010</v>
      </c>
      <c r="Y45" s="3" t="s">
        <v>120</v>
      </c>
      <c r="Z45" s="3" t="s">
        <v>120</v>
      </c>
      <c r="AA45" s="3" t="s">
        <v>120</v>
      </c>
      <c r="AB45" s="3" t="s">
        <v>120</v>
      </c>
      <c r="AC45" s="3" t="s">
        <v>120</v>
      </c>
      <c r="AD45" s="3" t="s">
        <v>120</v>
      </c>
      <c r="AE45" s="3" t="s">
        <v>121</v>
      </c>
      <c r="AF45" s="3" t="s">
        <v>121</v>
      </c>
      <c r="AG45" s="3" t="s">
        <v>120</v>
      </c>
      <c r="AH45" s="3" t="s">
        <v>120</v>
      </c>
      <c r="AI45" s="3" t="s">
        <v>120</v>
      </c>
      <c r="AJ45" s="3" t="s">
        <v>120</v>
      </c>
      <c r="AK45" s="3" t="s">
        <v>497</v>
      </c>
      <c r="AN45" s="3" t="s">
        <v>112</v>
      </c>
      <c r="AO45" s="3" t="s">
        <v>112</v>
      </c>
      <c r="AQ45" s="3" t="s">
        <v>112</v>
      </c>
      <c r="AU45" s="3">
        <v>1</v>
      </c>
      <c r="AV45" s="3" t="str">
        <f t="shared" si="0"/>
        <v>DOBROVOLNIK</v>
      </c>
      <c r="AW45" s="3" t="s">
        <v>124</v>
      </c>
      <c r="AX45" s="3" t="s">
        <v>147</v>
      </c>
      <c r="AY45" s="3" t="s">
        <v>126</v>
      </c>
      <c r="AZ45" s="3" t="s">
        <v>127</v>
      </c>
      <c r="BA45" s="3" t="s">
        <v>112</v>
      </c>
      <c r="BB45" s="3" t="s">
        <v>112</v>
      </c>
      <c r="BC45" s="3" t="s">
        <v>498</v>
      </c>
      <c r="BE45" s="18" t="s">
        <v>499</v>
      </c>
      <c r="BF45" s="3" t="s">
        <v>112</v>
      </c>
      <c r="BG45" s="3" t="s">
        <v>500</v>
      </c>
      <c r="BH45" s="3" t="s">
        <v>123</v>
      </c>
      <c r="BI45" s="3" t="s">
        <v>112</v>
      </c>
      <c r="BJ45" s="3" t="s">
        <v>501</v>
      </c>
      <c r="BK45" s="3" t="s">
        <v>2027</v>
      </c>
      <c r="BL45" s="3" t="s">
        <v>2027</v>
      </c>
      <c r="BM45" s="3" t="s">
        <v>2027</v>
      </c>
      <c r="BN45" s="3" t="s">
        <v>2027</v>
      </c>
      <c r="BO45" s="3" t="s">
        <v>2027</v>
      </c>
      <c r="BP45" s="3" t="s">
        <v>2148</v>
      </c>
      <c r="BQ45" s="3" t="s">
        <v>2148</v>
      </c>
      <c r="BR45" s="3" t="s">
        <v>2027</v>
      </c>
      <c r="BS45" s="3">
        <v>2</v>
      </c>
      <c r="BT45" s="3">
        <v>2</v>
      </c>
      <c r="BU45" s="3">
        <v>4</v>
      </c>
      <c r="BV45" s="3">
        <v>5</v>
      </c>
      <c r="BW45" s="3">
        <v>3</v>
      </c>
      <c r="BX45" s="3">
        <v>5</v>
      </c>
      <c r="BY45" s="3">
        <v>5</v>
      </c>
      <c r="BZ45" s="3">
        <v>4</v>
      </c>
      <c r="CA45" s="3">
        <v>2</v>
      </c>
      <c r="CB45" s="3">
        <v>5</v>
      </c>
      <c r="CC45" s="3">
        <v>2</v>
      </c>
      <c r="CD45" s="3" t="s">
        <v>153</v>
      </c>
      <c r="CE45" s="3" t="s">
        <v>2027</v>
      </c>
      <c r="CF45" s="3" t="s">
        <v>2027</v>
      </c>
      <c r="CG45" s="3" t="s">
        <v>2027</v>
      </c>
      <c r="CH45" s="3" t="s">
        <v>2148</v>
      </c>
      <c r="CI45" s="3" t="s">
        <v>2027</v>
      </c>
      <c r="CJ45" s="3" t="s">
        <v>113</v>
      </c>
      <c r="CK45" s="3" t="s">
        <v>169</v>
      </c>
      <c r="CL45" s="3" t="s">
        <v>165</v>
      </c>
      <c r="CM45" s="3" t="s">
        <v>117</v>
      </c>
      <c r="CN45" s="3" t="s">
        <v>113</v>
      </c>
      <c r="CO45" s="3" t="s">
        <v>165</v>
      </c>
      <c r="CP45" s="3" t="s">
        <v>117</v>
      </c>
      <c r="CQ45" s="3" t="s">
        <v>117</v>
      </c>
      <c r="CR45" s="3" t="s">
        <v>502</v>
      </c>
      <c r="CS45" s="3" t="s">
        <v>134</v>
      </c>
      <c r="CT45" s="3" t="s">
        <v>134</v>
      </c>
      <c r="CU45" s="3" t="s">
        <v>135</v>
      </c>
      <c r="CV45" s="3" t="s">
        <v>135</v>
      </c>
      <c r="CW45" s="3" t="s">
        <v>134</v>
      </c>
      <c r="CX45" s="3" t="s">
        <v>135</v>
      </c>
      <c r="CY45" s="3" t="s">
        <v>135</v>
      </c>
      <c r="CZ45" s="3" t="s">
        <v>135</v>
      </c>
      <c r="DA45" s="3" t="s">
        <v>135</v>
      </c>
      <c r="DB45" s="3" t="s">
        <v>135</v>
      </c>
      <c r="DC45" s="3" t="s">
        <v>135</v>
      </c>
      <c r="DD45" s="3" t="s">
        <v>136</v>
      </c>
      <c r="DE45" s="3" t="s">
        <v>136</v>
      </c>
      <c r="DF45" s="3" t="s">
        <v>134</v>
      </c>
      <c r="DG45" s="3" t="s">
        <v>138</v>
      </c>
      <c r="DH45" s="3" t="s">
        <v>137</v>
      </c>
      <c r="DI45" s="3" t="s">
        <v>137</v>
      </c>
      <c r="DJ45" s="3" t="s">
        <v>167</v>
      </c>
      <c r="DK45" s="3" t="s">
        <v>137</v>
      </c>
      <c r="DL45" s="3" t="s">
        <v>138</v>
      </c>
      <c r="DM45" s="3" t="s">
        <v>137</v>
      </c>
      <c r="DN45" s="3" t="s">
        <v>137</v>
      </c>
      <c r="DO45" s="3" t="s">
        <v>137</v>
      </c>
      <c r="DP45" s="3" t="s">
        <v>138</v>
      </c>
      <c r="DQ45" s="3" t="s">
        <v>137</v>
      </c>
      <c r="DR45" s="3" t="s">
        <v>137</v>
      </c>
      <c r="DS45" s="3" t="s">
        <v>137</v>
      </c>
      <c r="DT45" s="3" t="s">
        <v>137</v>
      </c>
      <c r="DU45" s="3" t="s">
        <v>503</v>
      </c>
      <c r="DV45" s="3" t="s">
        <v>155</v>
      </c>
      <c r="DW45" s="3" t="s">
        <v>117</v>
      </c>
      <c r="DX45" s="3" t="s">
        <v>165</v>
      </c>
      <c r="DY45" s="3" t="s">
        <v>117</v>
      </c>
      <c r="DZ45" s="3" t="s">
        <v>504</v>
      </c>
      <c r="EA45" t="s">
        <v>2148</v>
      </c>
      <c r="EB45" t="s">
        <v>2027</v>
      </c>
      <c r="EC45" t="s">
        <v>2027</v>
      </c>
      <c r="ED45" t="s">
        <v>2027</v>
      </c>
      <c r="EE45" t="s">
        <v>2027</v>
      </c>
      <c r="EF45" t="s">
        <v>2027</v>
      </c>
      <c r="EG45" t="s">
        <v>2027</v>
      </c>
    </row>
    <row r="46" spans="1:137" ht="12.75" x14ac:dyDescent="0.2">
      <c r="A46" s="2">
        <v>44061.560029756947</v>
      </c>
      <c r="B46" s="3" t="s">
        <v>238</v>
      </c>
      <c r="C46" s="22" t="s">
        <v>2027</v>
      </c>
      <c r="D46" s="22" t="s">
        <v>2148</v>
      </c>
      <c r="E46" s="22" t="s">
        <v>2027</v>
      </c>
      <c r="F46" s="22" t="s">
        <v>2027</v>
      </c>
      <c r="G46" s="22" t="s">
        <v>2027</v>
      </c>
      <c r="H46" s="3" t="s">
        <v>112</v>
      </c>
      <c r="I46" s="3" t="s">
        <v>113</v>
      </c>
      <c r="J46" s="3" t="s">
        <v>117</v>
      </c>
      <c r="K46" s="3" t="s">
        <v>115</v>
      </c>
      <c r="L46" s="3" t="s">
        <v>113</v>
      </c>
      <c r="M46" s="3" t="s">
        <v>505</v>
      </c>
      <c r="N46" s="3" t="s">
        <v>123</v>
      </c>
      <c r="O46" s="3" t="s">
        <v>112</v>
      </c>
      <c r="P46" s="3" t="s">
        <v>113</v>
      </c>
      <c r="Q46" s="3" t="s">
        <v>113</v>
      </c>
      <c r="R46" s="3" t="s">
        <v>115</v>
      </c>
      <c r="S46" s="3" t="s">
        <v>114</v>
      </c>
      <c r="T46" s="3" t="s">
        <v>114</v>
      </c>
      <c r="U46" s="3" t="s">
        <v>506</v>
      </c>
      <c r="V46" s="3" t="s">
        <v>123</v>
      </c>
      <c r="W46" s="3">
        <v>1998</v>
      </c>
      <c r="X46" s="3" t="s">
        <v>507</v>
      </c>
      <c r="Y46" s="3" t="s">
        <v>120</v>
      </c>
      <c r="Z46" s="3" t="s">
        <v>120</v>
      </c>
      <c r="AA46" s="3" t="s">
        <v>120</v>
      </c>
      <c r="AB46" s="3" t="s">
        <v>120</v>
      </c>
      <c r="AC46" s="3" t="s">
        <v>120</v>
      </c>
      <c r="AD46" s="3" t="s">
        <v>120</v>
      </c>
      <c r="AE46" s="3" t="s">
        <v>120</v>
      </c>
      <c r="AF46" s="3" t="s">
        <v>120</v>
      </c>
      <c r="AG46" s="3" t="s">
        <v>120</v>
      </c>
      <c r="AH46" s="3" t="s">
        <v>120</v>
      </c>
      <c r="AI46" s="3" t="s">
        <v>120</v>
      </c>
      <c r="AJ46" s="3" t="s">
        <v>120</v>
      </c>
      <c r="AK46" s="3" t="s">
        <v>508</v>
      </c>
      <c r="AL46" s="3" t="s">
        <v>112</v>
      </c>
      <c r="AO46" s="3" t="s">
        <v>112</v>
      </c>
      <c r="AQ46" s="3" t="s">
        <v>112</v>
      </c>
      <c r="AU46" s="3">
        <v>1</v>
      </c>
      <c r="AV46" s="3" t="str">
        <f t="shared" si="0"/>
        <v>DOBROVOLNIK</v>
      </c>
      <c r="AW46" s="3" t="s">
        <v>124</v>
      </c>
      <c r="AX46" s="3" t="s">
        <v>125</v>
      </c>
      <c r="AY46" s="3" t="s">
        <v>192</v>
      </c>
      <c r="AZ46" s="3" t="s">
        <v>127</v>
      </c>
      <c r="BA46" s="3" t="s">
        <v>112</v>
      </c>
      <c r="BB46" s="3" t="s">
        <v>112</v>
      </c>
      <c r="BC46" s="3" t="s">
        <v>509</v>
      </c>
      <c r="BE46" s="3" t="s">
        <v>510</v>
      </c>
      <c r="BF46" s="3" t="s">
        <v>112</v>
      </c>
      <c r="BG46" s="3" t="s">
        <v>511</v>
      </c>
      <c r="BH46" s="3" t="s">
        <v>123</v>
      </c>
      <c r="BI46" s="3" t="s">
        <v>123</v>
      </c>
      <c r="BJ46" s="3" t="s">
        <v>512</v>
      </c>
      <c r="BK46" s="3" t="s">
        <v>2027</v>
      </c>
      <c r="BL46" s="3" t="s">
        <v>2027</v>
      </c>
      <c r="BM46" s="3" t="s">
        <v>2148</v>
      </c>
      <c r="BN46" s="3" t="s">
        <v>2148</v>
      </c>
      <c r="BO46" s="3" t="s">
        <v>2027</v>
      </c>
      <c r="BP46" s="3" t="s">
        <v>2027</v>
      </c>
      <c r="BQ46" s="3" t="s">
        <v>2148</v>
      </c>
      <c r="BR46" s="3" t="s">
        <v>2027</v>
      </c>
      <c r="BS46" s="3">
        <v>1</v>
      </c>
      <c r="BT46" s="3">
        <v>1</v>
      </c>
      <c r="BU46" s="3">
        <v>3</v>
      </c>
      <c r="BV46" s="3">
        <v>2</v>
      </c>
      <c r="BW46" s="3">
        <v>1</v>
      </c>
      <c r="BX46" s="3">
        <v>2</v>
      </c>
      <c r="BY46" s="3">
        <v>1</v>
      </c>
      <c r="BZ46" s="3">
        <v>1</v>
      </c>
      <c r="CA46" s="3">
        <v>3</v>
      </c>
      <c r="CB46" s="3">
        <v>1</v>
      </c>
      <c r="CC46" s="3">
        <v>1</v>
      </c>
      <c r="CD46" s="3" t="s">
        <v>209</v>
      </c>
      <c r="CE46" s="3" t="s">
        <v>2148</v>
      </c>
      <c r="CF46" s="3" t="s">
        <v>2027</v>
      </c>
      <c r="CG46" s="3" t="s">
        <v>2027</v>
      </c>
      <c r="CH46" s="3" t="s">
        <v>2027</v>
      </c>
      <c r="CI46" s="3" t="s">
        <v>2027</v>
      </c>
      <c r="CJ46" s="3" t="s">
        <v>113</v>
      </c>
      <c r="CK46" s="3" t="s">
        <v>113</v>
      </c>
      <c r="CL46" s="3" t="s">
        <v>113</v>
      </c>
      <c r="CM46" s="3" t="s">
        <v>114</v>
      </c>
      <c r="CN46" s="3" t="s">
        <v>113</v>
      </c>
      <c r="CO46" s="3" t="s">
        <v>113</v>
      </c>
      <c r="CP46" s="3" t="s">
        <v>113</v>
      </c>
      <c r="CQ46" s="3" t="s">
        <v>113</v>
      </c>
      <c r="CR46" s="3" t="s">
        <v>513</v>
      </c>
      <c r="CS46" s="3" t="s">
        <v>134</v>
      </c>
      <c r="CT46" s="3" t="s">
        <v>134</v>
      </c>
      <c r="CU46" s="3" t="s">
        <v>136</v>
      </c>
      <c r="CV46" s="3" t="s">
        <v>136</v>
      </c>
      <c r="CW46" s="3" t="s">
        <v>134</v>
      </c>
      <c r="CX46" s="3" t="s">
        <v>136</v>
      </c>
      <c r="CY46" s="3" t="s">
        <v>136</v>
      </c>
      <c r="CZ46" s="3" t="s">
        <v>136</v>
      </c>
      <c r="DA46" s="3" t="s">
        <v>136</v>
      </c>
      <c r="DB46" s="3" t="s">
        <v>136</v>
      </c>
      <c r="DC46" s="3" t="s">
        <v>136</v>
      </c>
      <c r="DD46" s="3" t="s">
        <v>136</v>
      </c>
      <c r="DE46" s="3" t="s">
        <v>136</v>
      </c>
      <c r="DF46" s="3" t="s">
        <v>134</v>
      </c>
      <c r="DG46" s="3" t="s">
        <v>138</v>
      </c>
      <c r="DH46" s="3" t="s">
        <v>138</v>
      </c>
      <c r="DI46" s="3" t="s">
        <v>138</v>
      </c>
      <c r="DJ46" s="3" t="s">
        <v>138</v>
      </c>
      <c r="DK46" s="3" t="s">
        <v>138</v>
      </c>
      <c r="DL46" s="3" t="s">
        <v>138</v>
      </c>
      <c r="DM46" s="3" t="s">
        <v>138</v>
      </c>
      <c r="DN46" s="3" t="s">
        <v>138</v>
      </c>
      <c r="DO46" s="3" t="s">
        <v>138</v>
      </c>
      <c r="DP46" s="3" t="s">
        <v>138</v>
      </c>
      <c r="DQ46" s="3" t="s">
        <v>138</v>
      </c>
      <c r="DR46" s="3" t="s">
        <v>138</v>
      </c>
      <c r="DS46" s="3" t="s">
        <v>138</v>
      </c>
      <c r="DT46" s="3" t="s">
        <v>138</v>
      </c>
      <c r="DV46" s="3" t="s">
        <v>114</v>
      </c>
      <c r="DW46" s="3" t="s">
        <v>114</v>
      </c>
      <c r="DX46" s="3" t="s">
        <v>113</v>
      </c>
      <c r="DY46" s="3" t="s">
        <v>113</v>
      </c>
      <c r="EA46" t="s">
        <v>2148</v>
      </c>
      <c r="EB46" t="s">
        <v>2027</v>
      </c>
      <c r="EC46" t="s">
        <v>2027</v>
      </c>
      <c r="ED46" t="s">
        <v>2027</v>
      </c>
      <c r="EE46" t="s">
        <v>2027</v>
      </c>
      <c r="EF46" t="s">
        <v>2027</v>
      </c>
      <c r="EG46" t="s">
        <v>2027</v>
      </c>
    </row>
    <row r="47" spans="1:137" ht="12.75" x14ac:dyDescent="0.2">
      <c r="A47" s="2">
        <v>44061.564149039354</v>
      </c>
      <c r="B47" s="3" t="s">
        <v>238</v>
      </c>
      <c r="C47" s="22" t="s">
        <v>2027</v>
      </c>
      <c r="D47" s="22" t="s">
        <v>2148</v>
      </c>
      <c r="E47" s="22" t="s">
        <v>2027</v>
      </c>
      <c r="F47" s="22" t="s">
        <v>2027</v>
      </c>
      <c r="G47" s="22" t="s">
        <v>2027</v>
      </c>
      <c r="H47" s="3" t="s">
        <v>123</v>
      </c>
      <c r="I47" s="3" t="s">
        <v>114</v>
      </c>
      <c r="J47" s="3" t="s">
        <v>114</v>
      </c>
      <c r="K47" s="3" t="s">
        <v>115</v>
      </c>
      <c r="L47" s="3" t="s">
        <v>113</v>
      </c>
      <c r="N47" s="3" t="s">
        <v>112</v>
      </c>
      <c r="O47" s="3" t="s">
        <v>112</v>
      </c>
      <c r="P47" s="3" t="s">
        <v>114</v>
      </c>
      <c r="Q47" s="3" t="s">
        <v>114</v>
      </c>
      <c r="R47" s="3" t="s">
        <v>114</v>
      </c>
      <c r="S47" s="3" t="s">
        <v>114</v>
      </c>
      <c r="T47" s="3" t="s">
        <v>113</v>
      </c>
      <c r="V47" s="3" t="s">
        <v>112</v>
      </c>
      <c r="W47" s="3">
        <v>1986</v>
      </c>
      <c r="X47" s="3" t="s">
        <v>514</v>
      </c>
      <c r="Y47" s="3" t="s">
        <v>120</v>
      </c>
      <c r="Z47" s="3" t="s">
        <v>121</v>
      </c>
      <c r="AA47" s="3" t="s">
        <v>121</v>
      </c>
      <c r="AB47" s="3" t="s">
        <v>120</v>
      </c>
      <c r="AC47" s="3" t="s">
        <v>120</v>
      </c>
      <c r="AD47" s="3" t="s">
        <v>144</v>
      </c>
      <c r="AE47" s="3" t="s">
        <v>144</v>
      </c>
      <c r="AF47" s="3" t="s">
        <v>144</v>
      </c>
      <c r="AG47" s="3" t="s">
        <v>121</v>
      </c>
      <c r="AH47" s="3" t="s">
        <v>144</v>
      </c>
      <c r="AI47" s="3" t="s">
        <v>121</v>
      </c>
      <c r="AJ47" s="3" t="s">
        <v>121</v>
      </c>
      <c r="AL47" s="3" t="s">
        <v>123</v>
      </c>
      <c r="AM47" s="3" t="s">
        <v>123</v>
      </c>
      <c r="AN47" s="3" t="s">
        <v>123</v>
      </c>
      <c r="AO47" s="3" t="s">
        <v>123</v>
      </c>
      <c r="AP47" s="3" t="s">
        <v>123</v>
      </c>
      <c r="AQ47" s="3" t="s">
        <v>123</v>
      </c>
      <c r="AR47" s="3" t="s">
        <v>112</v>
      </c>
      <c r="AS47" s="3" t="s">
        <v>123</v>
      </c>
      <c r="AT47" s="3" t="s">
        <v>123</v>
      </c>
      <c r="AU47" s="3">
        <v>1</v>
      </c>
      <c r="AV47" s="3" t="str">
        <f t="shared" si="0"/>
        <v>DARCE</v>
      </c>
      <c r="AW47" s="3" t="s">
        <v>146</v>
      </c>
      <c r="AX47" s="3" t="s">
        <v>203</v>
      </c>
      <c r="AY47" s="3" t="s">
        <v>126</v>
      </c>
      <c r="AZ47" s="3" t="s">
        <v>127</v>
      </c>
      <c r="BA47" s="3" t="s">
        <v>123</v>
      </c>
      <c r="BB47" s="3" t="s">
        <v>123</v>
      </c>
      <c r="BD47" s="3" t="s">
        <v>515</v>
      </c>
      <c r="BE47" s="3" t="s">
        <v>516</v>
      </c>
      <c r="BF47" s="3" t="s">
        <v>112</v>
      </c>
      <c r="BG47" s="3" t="s">
        <v>517</v>
      </c>
      <c r="BH47" s="3" t="s">
        <v>112</v>
      </c>
      <c r="BI47" s="3" t="s">
        <v>112</v>
      </c>
      <c r="BJ47" s="3" t="s">
        <v>253</v>
      </c>
      <c r="BK47" s="3" t="s">
        <v>2027</v>
      </c>
      <c r="BL47" s="3" t="s">
        <v>2027</v>
      </c>
      <c r="BM47" s="3" t="s">
        <v>2027</v>
      </c>
      <c r="BN47" s="3" t="s">
        <v>2027</v>
      </c>
      <c r="BO47" s="3" t="s">
        <v>2027</v>
      </c>
      <c r="BP47" s="3" t="s">
        <v>2148</v>
      </c>
      <c r="BQ47" s="3" t="s">
        <v>2148</v>
      </c>
      <c r="BR47" s="3" t="s">
        <v>2148</v>
      </c>
      <c r="BS47" s="3">
        <v>3</v>
      </c>
      <c r="BT47" s="3">
        <v>3</v>
      </c>
      <c r="BU47" s="3">
        <v>4</v>
      </c>
      <c r="BV47" s="3">
        <v>3</v>
      </c>
      <c r="BW47" s="3">
        <v>3</v>
      </c>
      <c r="BX47" s="3">
        <v>3</v>
      </c>
      <c r="BY47" s="3">
        <v>3</v>
      </c>
      <c r="BZ47" s="3">
        <v>3</v>
      </c>
      <c r="CA47" s="3">
        <v>3</v>
      </c>
      <c r="CB47" s="3">
        <v>3</v>
      </c>
      <c r="CC47" s="3">
        <v>3</v>
      </c>
      <c r="CD47" s="3" t="s">
        <v>209</v>
      </c>
      <c r="CE47" s="3" t="s">
        <v>2148</v>
      </c>
      <c r="CF47" s="3" t="s">
        <v>2027</v>
      </c>
      <c r="CG47" s="3" t="s">
        <v>2027</v>
      </c>
      <c r="CH47" s="3" t="s">
        <v>2027</v>
      </c>
      <c r="CI47" s="3" t="s">
        <v>2027</v>
      </c>
      <c r="CJ47" s="3" t="s">
        <v>114</v>
      </c>
      <c r="CK47" s="3" t="s">
        <v>165</v>
      </c>
      <c r="CL47" s="3" t="s">
        <v>165</v>
      </c>
      <c r="CM47" s="3" t="s">
        <v>169</v>
      </c>
      <c r="CN47" s="3" t="s">
        <v>117</v>
      </c>
      <c r="CO47" s="3" t="s">
        <v>165</v>
      </c>
      <c r="CP47" s="3" t="s">
        <v>114</v>
      </c>
      <c r="CQ47" s="3" t="s">
        <v>165</v>
      </c>
      <c r="CR47" s="3" t="s">
        <v>518</v>
      </c>
      <c r="CS47" s="3" t="s">
        <v>136</v>
      </c>
      <c r="CT47" s="3" t="s">
        <v>136</v>
      </c>
      <c r="CU47" s="3" t="s">
        <v>134</v>
      </c>
      <c r="CV47" s="3" t="s">
        <v>134</v>
      </c>
      <c r="CW47" s="3" t="s">
        <v>134</v>
      </c>
      <c r="CX47" s="3" t="s">
        <v>136</v>
      </c>
      <c r="CY47" s="3" t="s">
        <v>134</v>
      </c>
      <c r="CZ47" s="3" t="s">
        <v>136</v>
      </c>
      <c r="DA47" s="3" t="s">
        <v>136</v>
      </c>
      <c r="DB47" s="3" t="s">
        <v>135</v>
      </c>
      <c r="DC47" s="3" t="s">
        <v>135</v>
      </c>
      <c r="DD47" s="3" t="s">
        <v>136</v>
      </c>
      <c r="DE47" s="3" t="s">
        <v>134</v>
      </c>
      <c r="DF47" s="3" t="s">
        <v>134</v>
      </c>
      <c r="DG47" s="3" t="s">
        <v>137</v>
      </c>
      <c r="DH47" s="3" t="s">
        <v>137</v>
      </c>
      <c r="DI47" s="3" t="s">
        <v>137</v>
      </c>
      <c r="DJ47" s="3" t="s">
        <v>137</v>
      </c>
      <c r="DK47" s="3" t="s">
        <v>138</v>
      </c>
      <c r="DL47" s="3" t="s">
        <v>138</v>
      </c>
      <c r="DM47" s="3" t="s">
        <v>137</v>
      </c>
      <c r="DN47" s="3" t="s">
        <v>138</v>
      </c>
      <c r="DO47" s="3" t="s">
        <v>138</v>
      </c>
      <c r="DP47" s="3" t="s">
        <v>138</v>
      </c>
      <c r="DQ47" s="3" t="s">
        <v>137</v>
      </c>
      <c r="DR47" s="3" t="s">
        <v>137</v>
      </c>
      <c r="DS47" s="3" t="s">
        <v>137</v>
      </c>
      <c r="DT47" s="3" t="s">
        <v>138</v>
      </c>
      <c r="DU47" s="3" t="s">
        <v>519</v>
      </c>
      <c r="DV47" s="3" t="s">
        <v>155</v>
      </c>
      <c r="DW47" s="3" t="s">
        <v>155</v>
      </c>
      <c r="DX47" s="3" t="s">
        <v>155</v>
      </c>
      <c r="DY47" s="3" t="s">
        <v>155</v>
      </c>
      <c r="EA47" t="s">
        <v>2148</v>
      </c>
      <c r="EB47" t="s">
        <v>2027</v>
      </c>
      <c r="EC47" t="s">
        <v>2027</v>
      </c>
      <c r="ED47" t="s">
        <v>2027</v>
      </c>
      <c r="EE47" t="s">
        <v>2027</v>
      </c>
      <c r="EF47" t="s">
        <v>2027</v>
      </c>
      <c r="EG47" t="s">
        <v>2027</v>
      </c>
    </row>
    <row r="48" spans="1:137" ht="12.75" x14ac:dyDescent="0.2">
      <c r="A48" s="2">
        <v>44061.799049861111</v>
      </c>
      <c r="B48" s="3" t="s">
        <v>520</v>
      </c>
      <c r="C48" s="22" t="s">
        <v>2027</v>
      </c>
      <c r="D48" s="22" t="s">
        <v>2027</v>
      </c>
      <c r="E48" s="22" t="s">
        <v>2148</v>
      </c>
      <c r="F48" s="22" t="s">
        <v>2027</v>
      </c>
      <c r="G48" s="22" t="s">
        <v>2027</v>
      </c>
      <c r="H48" s="3" t="s">
        <v>112</v>
      </c>
      <c r="I48" s="3" t="s">
        <v>113</v>
      </c>
      <c r="J48" s="3" t="s">
        <v>114</v>
      </c>
      <c r="K48" s="3" t="s">
        <v>115</v>
      </c>
      <c r="L48" s="3" t="s">
        <v>113</v>
      </c>
      <c r="M48" s="3" t="s">
        <v>521</v>
      </c>
      <c r="N48" s="3" t="s">
        <v>123</v>
      </c>
      <c r="O48" s="3" t="s">
        <v>112</v>
      </c>
      <c r="P48" s="3" t="s">
        <v>113</v>
      </c>
      <c r="Q48" s="3" t="s">
        <v>113</v>
      </c>
      <c r="R48" s="3" t="s">
        <v>113</v>
      </c>
      <c r="S48" s="3" t="s">
        <v>114</v>
      </c>
      <c r="T48" s="3" t="s">
        <v>113</v>
      </c>
      <c r="U48" s="3" t="s">
        <v>522</v>
      </c>
      <c r="V48" s="3" t="s">
        <v>112</v>
      </c>
      <c r="W48" s="3">
        <v>2014</v>
      </c>
      <c r="X48" s="3" t="s">
        <v>523</v>
      </c>
      <c r="Y48" s="3" t="s">
        <v>120</v>
      </c>
      <c r="Z48" s="3" t="s">
        <v>120</v>
      </c>
      <c r="AA48" s="3" t="s">
        <v>121</v>
      </c>
      <c r="AB48" s="3" t="s">
        <v>121</v>
      </c>
      <c r="AC48" s="3" t="s">
        <v>120</v>
      </c>
      <c r="AD48" s="3" t="s">
        <v>121</v>
      </c>
      <c r="AE48" s="3" t="s">
        <v>144</v>
      </c>
      <c r="AF48" s="3" t="s">
        <v>121</v>
      </c>
      <c r="AG48" s="3" t="s">
        <v>120</v>
      </c>
      <c r="AH48" s="3" t="s">
        <v>120</v>
      </c>
      <c r="AI48" s="3" t="s">
        <v>120</v>
      </c>
      <c r="AJ48" s="3" t="s">
        <v>121</v>
      </c>
      <c r="AK48" s="3" t="s">
        <v>524</v>
      </c>
      <c r="AL48" s="3" t="s">
        <v>112</v>
      </c>
      <c r="AN48" s="3" t="s">
        <v>112</v>
      </c>
      <c r="AQ48" s="3" t="s">
        <v>112</v>
      </c>
      <c r="AT48" s="3" t="s">
        <v>112</v>
      </c>
      <c r="AU48" s="3">
        <v>1</v>
      </c>
      <c r="AV48" s="3" t="str">
        <f t="shared" si="0"/>
        <v>DOBROVOLNIK</v>
      </c>
      <c r="AW48" s="3" t="s">
        <v>146</v>
      </c>
      <c r="AX48" s="3" t="s">
        <v>125</v>
      </c>
      <c r="AY48" s="3" t="s">
        <v>192</v>
      </c>
      <c r="AZ48" s="3" t="s">
        <v>127</v>
      </c>
      <c r="BA48" s="3" t="s">
        <v>112</v>
      </c>
      <c r="BB48" s="3" t="s">
        <v>112</v>
      </c>
      <c r="BC48" s="3" t="s">
        <v>525</v>
      </c>
      <c r="BE48" s="3" t="s">
        <v>526</v>
      </c>
      <c r="BF48" s="3" t="s">
        <v>112</v>
      </c>
      <c r="BG48" s="3" t="s">
        <v>527</v>
      </c>
      <c r="BH48" s="3" t="s">
        <v>112</v>
      </c>
      <c r="BI48" s="3" t="s">
        <v>112</v>
      </c>
      <c r="BJ48" s="3" t="s">
        <v>528</v>
      </c>
      <c r="BK48" s="3" t="s">
        <v>2027</v>
      </c>
      <c r="BL48" s="3" t="s">
        <v>2027</v>
      </c>
      <c r="BM48" s="3" t="s">
        <v>2027</v>
      </c>
      <c r="BN48" s="3" t="s">
        <v>2148</v>
      </c>
      <c r="BO48" s="3" t="s">
        <v>2027</v>
      </c>
      <c r="BP48" s="3" t="s">
        <v>2027</v>
      </c>
      <c r="BQ48" s="3" t="s">
        <v>2148</v>
      </c>
      <c r="BR48" s="3" t="s">
        <v>2027</v>
      </c>
      <c r="BS48" s="3">
        <v>1</v>
      </c>
      <c r="BT48" s="3">
        <v>4</v>
      </c>
      <c r="BU48" s="3">
        <v>3</v>
      </c>
      <c r="BV48" s="3">
        <v>1</v>
      </c>
      <c r="BW48" s="3">
        <v>3</v>
      </c>
      <c r="BX48" s="3">
        <v>2</v>
      </c>
      <c r="BY48" s="3">
        <v>3</v>
      </c>
      <c r="BZ48" s="3">
        <v>3</v>
      </c>
      <c r="CA48" s="3">
        <v>1</v>
      </c>
      <c r="CC48" s="3">
        <v>5</v>
      </c>
      <c r="CD48" s="3" t="s">
        <v>153</v>
      </c>
      <c r="CE48" s="3" t="s">
        <v>2027</v>
      </c>
      <c r="CF48" s="3" t="s">
        <v>2027</v>
      </c>
      <c r="CG48" s="3" t="s">
        <v>2027</v>
      </c>
      <c r="CH48" s="3" t="s">
        <v>2148</v>
      </c>
      <c r="CI48" s="3" t="s">
        <v>2027</v>
      </c>
      <c r="CJ48" s="3" t="s">
        <v>113</v>
      </c>
      <c r="CK48" s="3" t="s">
        <v>169</v>
      </c>
      <c r="CM48" s="3" t="s">
        <v>114</v>
      </c>
      <c r="CP48" s="3" t="s">
        <v>113</v>
      </c>
      <c r="CR48" s="3" t="s">
        <v>529</v>
      </c>
      <c r="CS48" s="3" t="s">
        <v>134</v>
      </c>
      <c r="CT48" s="3" t="s">
        <v>136</v>
      </c>
      <c r="CU48" s="3" t="s">
        <v>136</v>
      </c>
      <c r="CV48" s="3" t="s">
        <v>136</v>
      </c>
      <c r="CW48" s="3" t="s">
        <v>134</v>
      </c>
      <c r="CX48" s="3" t="s">
        <v>155</v>
      </c>
      <c r="CY48" s="3" t="s">
        <v>134</v>
      </c>
      <c r="CZ48" s="3" t="s">
        <v>155</v>
      </c>
      <c r="DA48" s="3" t="s">
        <v>155</v>
      </c>
      <c r="DB48" s="3" t="s">
        <v>136</v>
      </c>
      <c r="DC48" s="3" t="s">
        <v>155</v>
      </c>
      <c r="DD48" s="3" t="s">
        <v>155</v>
      </c>
      <c r="DE48" s="3" t="s">
        <v>134</v>
      </c>
      <c r="DF48" s="3" t="s">
        <v>134</v>
      </c>
      <c r="DG48" s="3" t="s">
        <v>137</v>
      </c>
      <c r="DH48" s="3" t="s">
        <v>167</v>
      </c>
      <c r="DI48" s="3" t="s">
        <v>137</v>
      </c>
      <c r="DJ48" s="3" t="s">
        <v>137</v>
      </c>
      <c r="DK48" s="3" t="s">
        <v>137</v>
      </c>
      <c r="DL48" s="3" t="s">
        <v>155</v>
      </c>
      <c r="DM48" s="3" t="s">
        <v>167</v>
      </c>
      <c r="DN48" s="3" t="s">
        <v>155</v>
      </c>
      <c r="DO48" s="3" t="s">
        <v>155</v>
      </c>
      <c r="DP48" s="3" t="s">
        <v>138</v>
      </c>
      <c r="DQ48" s="3" t="s">
        <v>138</v>
      </c>
      <c r="DR48" s="3" t="s">
        <v>155</v>
      </c>
      <c r="DS48" s="3" t="s">
        <v>138</v>
      </c>
      <c r="DT48" s="3" t="s">
        <v>137</v>
      </c>
      <c r="DU48" s="3" t="s">
        <v>530</v>
      </c>
      <c r="DV48" s="3" t="s">
        <v>155</v>
      </c>
      <c r="DW48" s="3" t="s">
        <v>155</v>
      </c>
      <c r="DX48" s="3" t="s">
        <v>155</v>
      </c>
      <c r="DY48" s="3" t="s">
        <v>155</v>
      </c>
      <c r="DZ48" s="3" t="s">
        <v>531</v>
      </c>
      <c r="EA48" t="s">
        <v>2148</v>
      </c>
      <c r="EB48" t="s">
        <v>2027</v>
      </c>
      <c r="EC48" t="s">
        <v>2027</v>
      </c>
      <c r="ED48" t="s">
        <v>2027</v>
      </c>
      <c r="EE48" t="s">
        <v>2027</v>
      </c>
      <c r="EF48" t="s">
        <v>2027</v>
      </c>
      <c r="EG48" t="s">
        <v>2027</v>
      </c>
    </row>
    <row r="49" spans="1:137" ht="12.75" x14ac:dyDescent="0.2">
      <c r="A49" s="2">
        <v>44061.807178680552</v>
      </c>
      <c r="B49" s="3" t="s">
        <v>397</v>
      </c>
      <c r="C49" s="22" t="s">
        <v>2148</v>
      </c>
      <c r="D49" s="22" t="s">
        <v>2027</v>
      </c>
      <c r="E49" s="22" t="s">
        <v>2027</v>
      </c>
      <c r="F49" s="22" t="s">
        <v>2027</v>
      </c>
      <c r="G49" s="22" t="s">
        <v>2148</v>
      </c>
      <c r="H49" s="3" t="s">
        <v>123</v>
      </c>
      <c r="I49" s="3" t="s">
        <v>115</v>
      </c>
      <c r="J49" s="3" t="s">
        <v>113</v>
      </c>
      <c r="K49" s="3" t="s">
        <v>113</v>
      </c>
      <c r="L49" s="3" t="s">
        <v>113</v>
      </c>
      <c r="M49" s="3" t="s">
        <v>532</v>
      </c>
      <c r="N49" s="3" t="s">
        <v>123</v>
      </c>
      <c r="O49" s="3" t="s">
        <v>112</v>
      </c>
      <c r="P49" s="3" t="s">
        <v>113</v>
      </c>
      <c r="Q49" s="3" t="s">
        <v>113</v>
      </c>
      <c r="R49" s="3" t="s">
        <v>113</v>
      </c>
      <c r="S49" s="3" t="s">
        <v>114</v>
      </c>
      <c r="T49" s="3" t="s">
        <v>113</v>
      </c>
      <c r="U49" s="3" t="s">
        <v>533</v>
      </c>
      <c r="V49" s="3" t="s">
        <v>123</v>
      </c>
      <c r="W49" s="3">
        <v>2015</v>
      </c>
      <c r="X49" s="3" t="s">
        <v>534</v>
      </c>
      <c r="Y49" s="3" t="s">
        <v>120</v>
      </c>
      <c r="Z49" s="3" t="s">
        <v>120</v>
      </c>
      <c r="AA49" s="3" t="s">
        <v>121</v>
      </c>
      <c r="AB49" s="3" t="s">
        <v>120</v>
      </c>
      <c r="AC49" s="3" t="s">
        <v>120</v>
      </c>
      <c r="AD49" s="3" t="s">
        <v>121</v>
      </c>
      <c r="AE49" s="3" t="s">
        <v>144</v>
      </c>
      <c r="AF49" s="3" t="s">
        <v>121</v>
      </c>
      <c r="AG49" s="3" t="s">
        <v>121</v>
      </c>
      <c r="AH49" s="3" t="s">
        <v>144</v>
      </c>
      <c r="AI49" s="3" t="s">
        <v>120</v>
      </c>
      <c r="AJ49" s="3" t="s">
        <v>120</v>
      </c>
      <c r="AL49" s="3" t="s">
        <v>123</v>
      </c>
      <c r="AM49" s="3" t="s">
        <v>112</v>
      </c>
      <c r="AN49" s="3" t="s">
        <v>112</v>
      </c>
      <c r="AO49" s="3" t="s">
        <v>123</v>
      </c>
      <c r="AP49" s="3" t="s">
        <v>112</v>
      </c>
      <c r="AQ49" s="3" t="s">
        <v>112</v>
      </c>
      <c r="AR49" s="3" t="s">
        <v>123</v>
      </c>
      <c r="AS49" s="3" t="s">
        <v>123</v>
      </c>
      <c r="AT49" s="3" t="s">
        <v>112</v>
      </c>
      <c r="AU49" s="3">
        <v>1</v>
      </c>
      <c r="AV49" s="3" t="str">
        <f t="shared" si="0"/>
        <v>DOBROVOLNIK</v>
      </c>
      <c r="AW49" s="3" t="s">
        <v>124</v>
      </c>
      <c r="AX49" s="3" t="s">
        <v>147</v>
      </c>
      <c r="AY49" s="3" t="s">
        <v>204</v>
      </c>
      <c r="AZ49" s="3" t="s">
        <v>304</v>
      </c>
      <c r="BA49" s="3" t="s">
        <v>123</v>
      </c>
      <c r="BB49" s="3" t="s">
        <v>112</v>
      </c>
      <c r="BC49" s="3" t="s">
        <v>535</v>
      </c>
      <c r="BE49" s="3" t="s">
        <v>536</v>
      </c>
      <c r="BF49" s="3" t="s">
        <v>112</v>
      </c>
      <c r="BG49" s="3" t="s">
        <v>537</v>
      </c>
      <c r="BH49" s="3" t="s">
        <v>123</v>
      </c>
      <c r="BI49" s="3" t="s">
        <v>112</v>
      </c>
      <c r="BJ49" s="3" t="s">
        <v>538</v>
      </c>
      <c r="BK49" s="3" t="s">
        <v>2027</v>
      </c>
      <c r="BL49" s="3" t="s">
        <v>2148</v>
      </c>
      <c r="BM49" s="3" t="s">
        <v>2027</v>
      </c>
      <c r="BN49" s="3" t="s">
        <v>2027</v>
      </c>
      <c r="BO49" s="3" t="s">
        <v>2027</v>
      </c>
      <c r="BP49" s="3" t="s">
        <v>2148</v>
      </c>
      <c r="BQ49" s="3" t="s">
        <v>2148</v>
      </c>
      <c r="BR49" s="3" t="s">
        <v>2027</v>
      </c>
      <c r="BS49" s="3">
        <v>1</v>
      </c>
      <c r="BT49" s="3">
        <v>2</v>
      </c>
      <c r="BU49" s="3">
        <v>3</v>
      </c>
      <c r="BV49" s="3">
        <v>1</v>
      </c>
      <c r="BW49" s="3">
        <v>1</v>
      </c>
      <c r="BX49" s="3">
        <v>1</v>
      </c>
      <c r="BY49" s="3">
        <v>3</v>
      </c>
      <c r="BZ49" s="3">
        <v>1</v>
      </c>
      <c r="CA49" s="3">
        <v>1</v>
      </c>
      <c r="CB49" s="3">
        <v>1</v>
      </c>
      <c r="CC49" s="3">
        <v>2</v>
      </c>
      <c r="CD49" s="3" t="s">
        <v>236</v>
      </c>
      <c r="CE49" s="3" t="s">
        <v>2027</v>
      </c>
      <c r="CF49" s="3" t="s">
        <v>2027</v>
      </c>
      <c r="CG49" s="3" t="s">
        <v>2148</v>
      </c>
      <c r="CH49" s="3" t="s">
        <v>2027</v>
      </c>
      <c r="CI49" s="3" t="s">
        <v>2027</v>
      </c>
      <c r="CJ49" s="3" t="s">
        <v>113</v>
      </c>
      <c r="CK49" s="3" t="s">
        <v>114</v>
      </c>
      <c r="CL49" s="3" t="s">
        <v>113</v>
      </c>
      <c r="CM49" s="3" t="s">
        <v>113</v>
      </c>
      <c r="CN49" s="3" t="s">
        <v>114</v>
      </c>
      <c r="CO49" s="3" t="s">
        <v>113</v>
      </c>
      <c r="CP49" s="3" t="s">
        <v>113</v>
      </c>
      <c r="CQ49" s="3" t="s">
        <v>114</v>
      </c>
      <c r="CR49" s="3" t="s">
        <v>539</v>
      </c>
      <c r="CS49" s="3" t="s">
        <v>134</v>
      </c>
      <c r="CT49" s="3" t="s">
        <v>136</v>
      </c>
      <c r="CU49" s="3" t="s">
        <v>134</v>
      </c>
      <c r="CV49" s="3" t="s">
        <v>134</v>
      </c>
      <c r="CW49" s="3" t="s">
        <v>134</v>
      </c>
      <c r="CX49" s="3" t="s">
        <v>134</v>
      </c>
      <c r="CY49" s="3" t="s">
        <v>134</v>
      </c>
      <c r="CZ49" s="3" t="s">
        <v>136</v>
      </c>
      <c r="DA49" s="3" t="s">
        <v>136</v>
      </c>
      <c r="DB49" s="3" t="s">
        <v>136</v>
      </c>
      <c r="DC49" s="3" t="s">
        <v>136</v>
      </c>
      <c r="DD49" s="3" t="s">
        <v>134</v>
      </c>
      <c r="DE49" s="3" t="s">
        <v>134</v>
      </c>
      <c r="DF49" s="3" t="s">
        <v>136</v>
      </c>
      <c r="DG49" s="3" t="s">
        <v>137</v>
      </c>
      <c r="DH49" s="3" t="s">
        <v>137</v>
      </c>
      <c r="DI49" s="3" t="s">
        <v>137</v>
      </c>
      <c r="DJ49" s="3" t="s">
        <v>137</v>
      </c>
      <c r="DK49" s="3" t="s">
        <v>137</v>
      </c>
      <c r="DL49" s="3" t="s">
        <v>137</v>
      </c>
      <c r="DM49" s="3" t="s">
        <v>137</v>
      </c>
      <c r="DN49" s="3" t="s">
        <v>137</v>
      </c>
      <c r="DO49" s="3" t="s">
        <v>137</v>
      </c>
      <c r="DP49" s="3" t="s">
        <v>137</v>
      </c>
      <c r="DQ49" s="3" t="s">
        <v>137</v>
      </c>
      <c r="DR49" s="3" t="s">
        <v>137</v>
      </c>
      <c r="DS49" s="3" t="s">
        <v>137</v>
      </c>
      <c r="DT49" s="3" t="s">
        <v>137</v>
      </c>
      <c r="DV49" s="3" t="s">
        <v>155</v>
      </c>
      <c r="DW49" s="3" t="s">
        <v>114</v>
      </c>
      <c r="DX49" s="3" t="s">
        <v>114</v>
      </c>
      <c r="DY49" s="3" t="s">
        <v>114</v>
      </c>
      <c r="DZ49" s="3" t="s">
        <v>540</v>
      </c>
      <c r="EA49" t="s">
        <v>2148</v>
      </c>
      <c r="EB49" t="s">
        <v>2027</v>
      </c>
      <c r="EC49" t="s">
        <v>2027</v>
      </c>
      <c r="ED49" t="s">
        <v>2027</v>
      </c>
      <c r="EE49" t="s">
        <v>2148</v>
      </c>
      <c r="EF49" t="s">
        <v>2148</v>
      </c>
      <c r="EG49" t="s">
        <v>2027</v>
      </c>
    </row>
    <row r="50" spans="1:137" ht="12.75" x14ac:dyDescent="0.2">
      <c r="A50" s="2">
        <v>44061.825441180554</v>
      </c>
      <c r="B50" s="3" t="s">
        <v>238</v>
      </c>
      <c r="C50" s="22" t="s">
        <v>2027</v>
      </c>
      <c r="D50" s="22" t="s">
        <v>2148</v>
      </c>
      <c r="E50" s="22" t="s">
        <v>2027</v>
      </c>
      <c r="F50" s="22" t="s">
        <v>2027</v>
      </c>
      <c r="G50" s="22" t="s">
        <v>2027</v>
      </c>
      <c r="H50" s="3" t="s">
        <v>123</v>
      </c>
      <c r="O50" s="3" t="s">
        <v>112</v>
      </c>
      <c r="W50" s="3">
        <v>2005</v>
      </c>
      <c r="X50" s="3" t="s">
        <v>541</v>
      </c>
      <c r="Y50" s="3" t="s">
        <v>120</v>
      </c>
      <c r="Z50" s="3" t="s">
        <v>144</v>
      </c>
      <c r="AA50" s="3" t="s">
        <v>120</v>
      </c>
      <c r="AB50" s="3" t="s">
        <v>144</v>
      </c>
      <c r="AC50" s="3" t="s">
        <v>144</v>
      </c>
      <c r="AD50" s="3" t="s">
        <v>144</v>
      </c>
      <c r="AE50" s="3" t="s">
        <v>144</v>
      </c>
      <c r="AF50" s="3" t="s">
        <v>120</v>
      </c>
      <c r="AG50" s="3" t="s">
        <v>121</v>
      </c>
      <c r="AH50" s="3" t="s">
        <v>144</v>
      </c>
      <c r="AI50" s="3" t="s">
        <v>144</v>
      </c>
      <c r="AJ50" s="3" t="s">
        <v>144</v>
      </c>
      <c r="AK50" s="3" t="s">
        <v>542</v>
      </c>
      <c r="AQ50" s="3" t="s">
        <v>112</v>
      </c>
      <c r="AU50" s="3">
        <v>1</v>
      </c>
      <c r="AV50" s="3" t="str">
        <f t="shared" si="0"/>
        <v>DOBROVOLNIK</v>
      </c>
      <c r="AW50" s="3" t="s">
        <v>124</v>
      </c>
      <c r="AX50" s="3" t="s">
        <v>125</v>
      </c>
      <c r="AY50" s="3" t="s">
        <v>192</v>
      </c>
      <c r="AZ50" s="3" t="s">
        <v>127</v>
      </c>
      <c r="BA50" s="3" t="s">
        <v>112</v>
      </c>
      <c r="BB50" s="3" t="s">
        <v>123</v>
      </c>
      <c r="BD50" s="3" t="s">
        <v>314</v>
      </c>
      <c r="BE50" s="3" t="s">
        <v>543</v>
      </c>
      <c r="BF50" s="3" t="s">
        <v>112</v>
      </c>
      <c r="BG50" s="3" t="s">
        <v>544</v>
      </c>
      <c r="BH50" s="3" t="s">
        <v>123</v>
      </c>
      <c r="BI50" s="3" t="s">
        <v>123</v>
      </c>
      <c r="BK50" s="3" t="s">
        <v>2027</v>
      </c>
      <c r="BL50" s="3" t="s">
        <v>2027</v>
      </c>
      <c r="BM50" s="3" t="s">
        <v>2027</v>
      </c>
      <c r="BN50" s="3" t="s">
        <v>2027</v>
      </c>
      <c r="BO50" s="3" t="s">
        <v>2027</v>
      </c>
      <c r="BP50" s="3" t="s">
        <v>2027</v>
      </c>
      <c r="BQ50" s="3" t="s">
        <v>2027</v>
      </c>
      <c r="BR50" s="3" t="s">
        <v>2027</v>
      </c>
      <c r="BS50" s="3">
        <v>1</v>
      </c>
      <c r="BT50" s="3">
        <v>1</v>
      </c>
      <c r="BV50" s="3">
        <v>1</v>
      </c>
      <c r="CE50" s="3" t="s">
        <v>2027</v>
      </c>
      <c r="CF50" s="3" t="s">
        <v>2027</v>
      </c>
      <c r="CG50" s="3" t="s">
        <v>2027</v>
      </c>
      <c r="CH50" s="3" t="s">
        <v>2027</v>
      </c>
      <c r="CI50" s="3" t="s">
        <v>2027</v>
      </c>
      <c r="DZ50" s="3" t="s">
        <v>545</v>
      </c>
      <c r="EA50" t="s">
        <v>2148</v>
      </c>
      <c r="EB50" t="s">
        <v>2027</v>
      </c>
      <c r="EC50" t="s">
        <v>2027</v>
      </c>
      <c r="ED50" t="s">
        <v>2027</v>
      </c>
      <c r="EE50" t="s">
        <v>2027</v>
      </c>
      <c r="EF50" t="s">
        <v>2027</v>
      </c>
      <c r="EG50" t="s">
        <v>2027</v>
      </c>
    </row>
    <row r="51" spans="1:137" ht="12.75" x14ac:dyDescent="0.2">
      <c r="A51" s="2">
        <v>44062.62877865741</v>
      </c>
      <c r="B51" s="3" t="s">
        <v>378</v>
      </c>
      <c r="C51" s="22" t="s">
        <v>2148</v>
      </c>
      <c r="D51" s="22" t="s">
        <v>2027</v>
      </c>
      <c r="E51" s="22" t="s">
        <v>2148</v>
      </c>
      <c r="F51" s="22" t="s">
        <v>2027</v>
      </c>
      <c r="G51" s="22" t="s">
        <v>2148</v>
      </c>
      <c r="H51" s="3" t="s">
        <v>112</v>
      </c>
      <c r="I51" s="3" t="s">
        <v>113</v>
      </c>
      <c r="J51" s="3" t="s">
        <v>115</v>
      </c>
      <c r="K51" s="3" t="s">
        <v>114</v>
      </c>
      <c r="L51" s="3" t="s">
        <v>113</v>
      </c>
      <c r="M51" s="3" t="s">
        <v>546</v>
      </c>
      <c r="N51" s="3" t="s">
        <v>123</v>
      </c>
      <c r="O51" s="3" t="s">
        <v>112</v>
      </c>
      <c r="P51" s="3" t="s">
        <v>113</v>
      </c>
      <c r="Q51" s="3" t="s">
        <v>169</v>
      </c>
      <c r="R51" s="3" t="s">
        <v>115</v>
      </c>
      <c r="S51" s="3" t="s">
        <v>114</v>
      </c>
      <c r="T51" s="3" t="s">
        <v>113</v>
      </c>
      <c r="U51" s="3" t="s">
        <v>547</v>
      </c>
      <c r="V51" s="3" t="s">
        <v>123</v>
      </c>
      <c r="W51" s="3">
        <v>2013</v>
      </c>
      <c r="X51" s="3" t="s">
        <v>548</v>
      </c>
      <c r="Y51" s="3" t="s">
        <v>120</v>
      </c>
      <c r="Z51" s="3" t="s">
        <v>120</v>
      </c>
      <c r="AA51" s="3" t="s">
        <v>120</v>
      </c>
      <c r="AB51" s="3" t="s">
        <v>120</v>
      </c>
      <c r="AC51" s="3" t="s">
        <v>120</v>
      </c>
      <c r="AD51" s="3" t="s">
        <v>120</v>
      </c>
      <c r="AE51" s="3" t="s">
        <v>121</v>
      </c>
      <c r="AF51" s="3" t="s">
        <v>120</v>
      </c>
      <c r="AG51" s="3" t="s">
        <v>120</v>
      </c>
      <c r="AH51" s="3" t="s">
        <v>120</v>
      </c>
      <c r="AI51" s="3" t="s">
        <v>120</v>
      </c>
      <c r="AJ51" s="3" t="s">
        <v>120</v>
      </c>
      <c r="AK51" s="3" t="s">
        <v>549</v>
      </c>
      <c r="AL51" s="3" t="s">
        <v>112</v>
      </c>
      <c r="AM51" s="3" t="s">
        <v>123</v>
      </c>
      <c r="AN51" s="3" t="s">
        <v>112</v>
      </c>
      <c r="AO51" s="3" t="s">
        <v>112</v>
      </c>
      <c r="AP51" s="3" t="s">
        <v>123</v>
      </c>
      <c r="AQ51" s="3" t="s">
        <v>112</v>
      </c>
      <c r="AR51" s="3" t="s">
        <v>123</v>
      </c>
      <c r="AS51" s="3" t="s">
        <v>123</v>
      </c>
      <c r="AT51" s="3" t="s">
        <v>123</v>
      </c>
      <c r="AU51" s="3">
        <v>1</v>
      </c>
      <c r="AV51" s="3" t="str">
        <f t="shared" si="0"/>
        <v>DOBROVOLNIK</v>
      </c>
      <c r="AW51" s="3" t="s">
        <v>124</v>
      </c>
      <c r="AX51" s="3" t="s">
        <v>125</v>
      </c>
      <c r="AY51" s="3" t="s">
        <v>126</v>
      </c>
      <c r="AZ51" s="3" t="s">
        <v>148</v>
      </c>
      <c r="BA51" s="3" t="s">
        <v>112</v>
      </c>
      <c r="BB51" s="3" t="s">
        <v>112</v>
      </c>
      <c r="BC51" s="3" t="s">
        <v>550</v>
      </c>
      <c r="BE51" s="3" t="s">
        <v>551</v>
      </c>
      <c r="BF51" s="3" t="s">
        <v>112</v>
      </c>
      <c r="BG51" s="3" t="s">
        <v>552</v>
      </c>
      <c r="BH51" s="3" t="s">
        <v>123</v>
      </c>
      <c r="BI51" s="3" t="s">
        <v>112</v>
      </c>
      <c r="BJ51" s="3" t="s">
        <v>216</v>
      </c>
      <c r="BK51" s="3" t="s">
        <v>2027</v>
      </c>
      <c r="BL51" s="3" t="s">
        <v>2027</v>
      </c>
      <c r="BM51" s="3" t="s">
        <v>2148</v>
      </c>
      <c r="BN51" s="3" t="s">
        <v>2027</v>
      </c>
      <c r="BO51" s="3" t="s">
        <v>2027</v>
      </c>
      <c r="BP51" s="3" t="s">
        <v>2148</v>
      </c>
      <c r="BQ51" s="3" t="s">
        <v>2027</v>
      </c>
      <c r="BR51" s="3" t="s">
        <v>2027</v>
      </c>
      <c r="BS51" s="3">
        <v>2</v>
      </c>
      <c r="BT51" s="3">
        <v>2</v>
      </c>
      <c r="BU51" s="3">
        <v>4</v>
      </c>
      <c r="BV51" s="3">
        <v>5</v>
      </c>
      <c r="BW51" s="3">
        <v>5</v>
      </c>
      <c r="BX51" s="3">
        <v>2</v>
      </c>
      <c r="BY51" s="3">
        <v>2</v>
      </c>
      <c r="BZ51" s="3">
        <v>1</v>
      </c>
      <c r="CA51" s="3">
        <v>1</v>
      </c>
      <c r="CB51" s="3">
        <v>1</v>
      </c>
      <c r="CC51" s="3">
        <v>2</v>
      </c>
      <c r="CD51" s="3" t="s">
        <v>224</v>
      </c>
      <c r="CE51" s="3" t="s">
        <v>2027</v>
      </c>
      <c r="CF51" s="3" t="s">
        <v>2027</v>
      </c>
      <c r="CG51" s="3" t="s">
        <v>2148</v>
      </c>
      <c r="CH51" s="3" t="s">
        <v>2148</v>
      </c>
      <c r="CI51" s="3" t="s">
        <v>2027</v>
      </c>
      <c r="CJ51" s="3" t="s">
        <v>113</v>
      </c>
      <c r="CK51" s="3" t="s">
        <v>117</v>
      </c>
      <c r="CL51" s="3" t="s">
        <v>113</v>
      </c>
      <c r="CM51" s="3" t="s">
        <v>113</v>
      </c>
      <c r="CN51" s="3" t="s">
        <v>113</v>
      </c>
      <c r="CO51" s="3" t="s">
        <v>165</v>
      </c>
      <c r="CP51" s="3" t="s">
        <v>113</v>
      </c>
      <c r="CQ51" s="3" t="s">
        <v>165</v>
      </c>
      <c r="CR51" s="3" t="s">
        <v>553</v>
      </c>
      <c r="CS51" s="3" t="s">
        <v>134</v>
      </c>
      <c r="CT51" s="3" t="s">
        <v>134</v>
      </c>
      <c r="CU51" s="3" t="s">
        <v>134</v>
      </c>
      <c r="CV51" s="3" t="s">
        <v>136</v>
      </c>
      <c r="CW51" s="3" t="s">
        <v>134</v>
      </c>
      <c r="CX51" s="3" t="s">
        <v>136</v>
      </c>
      <c r="CY51" s="3" t="s">
        <v>134</v>
      </c>
      <c r="CZ51" s="3" t="s">
        <v>134</v>
      </c>
      <c r="DA51" s="3" t="s">
        <v>136</v>
      </c>
      <c r="DB51" s="3" t="s">
        <v>136</v>
      </c>
      <c r="DC51" s="3" t="s">
        <v>136</v>
      </c>
      <c r="DD51" s="3" t="s">
        <v>134</v>
      </c>
      <c r="DE51" s="3" t="s">
        <v>134</v>
      </c>
      <c r="DF51" s="3" t="s">
        <v>134</v>
      </c>
      <c r="DP51" s="3" t="s">
        <v>138</v>
      </c>
      <c r="DV51" s="3" t="s">
        <v>155</v>
      </c>
      <c r="DW51" s="3" t="s">
        <v>114</v>
      </c>
      <c r="DX51" s="3" t="s">
        <v>113</v>
      </c>
      <c r="DY51" s="3" t="s">
        <v>114</v>
      </c>
      <c r="DZ51" s="3" t="s">
        <v>554</v>
      </c>
      <c r="EA51" t="s">
        <v>2027</v>
      </c>
      <c r="EB51" t="s">
        <v>2027</v>
      </c>
      <c r="EC51" t="s">
        <v>2027</v>
      </c>
      <c r="ED51" t="s">
        <v>2027</v>
      </c>
      <c r="EE51" t="s">
        <v>2148</v>
      </c>
      <c r="EF51" t="s">
        <v>2027</v>
      </c>
      <c r="EG51" t="s">
        <v>2027</v>
      </c>
    </row>
    <row r="52" spans="1:137" ht="12.75" x14ac:dyDescent="0.2">
      <c r="A52" s="2">
        <v>44062.776071608794</v>
      </c>
      <c r="B52" s="3" t="s">
        <v>238</v>
      </c>
      <c r="C52" s="22" t="s">
        <v>2027</v>
      </c>
      <c r="D52" s="22" t="s">
        <v>2148</v>
      </c>
      <c r="E52" s="22" t="s">
        <v>2027</v>
      </c>
      <c r="F52" s="22" t="s">
        <v>2027</v>
      </c>
      <c r="G52" s="22" t="s">
        <v>2027</v>
      </c>
      <c r="H52" s="3" t="s">
        <v>123</v>
      </c>
      <c r="M52" s="3" t="s">
        <v>555</v>
      </c>
      <c r="N52" s="3" t="s">
        <v>123</v>
      </c>
      <c r="O52" s="3" t="s">
        <v>112</v>
      </c>
      <c r="P52" s="3" t="s">
        <v>113</v>
      </c>
      <c r="Q52" s="3" t="s">
        <v>113</v>
      </c>
      <c r="R52" s="3" t="s">
        <v>115</v>
      </c>
      <c r="S52" s="3" t="s">
        <v>114</v>
      </c>
      <c r="T52" s="3" t="s">
        <v>113</v>
      </c>
      <c r="U52" s="3" t="s">
        <v>556</v>
      </c>
      <c r="V52" s="3" t="s">
        <v>112</v>
      </c>
      <c r="W52" s="3">
        <v>1999</v>
      </c>
      <c r="X52" s="3" t="s">
        <v>557</v>
      </c>
      <c r="Y52" s="3" t="s">
        <v>120</v>
      </c>
      <c r="Z52" s="3" t="s">
        <v>121</v>
      </c>
      <c r="AA52" s="3" t="s">
        <v>120</v>
      </c>
      <c r="AB52" s="3" t="s">
        <v>120</v>
      </c>
      <c r="AC52" s="3" t="s">
        <v>120</v>
      </c>
      <c r="AD52" s="3" t="s">
        <v>144</v>
      </c>
      <c r="AE52" s="3" t="s">
        <v>144</v>
      </c>
      <c r="AF52" s="3" t="s">
        <v>120</v>
      </c>
      <c r="AG52" s="3" t="s">
        <v>121</v>
      </c>
      <c r="AH52" s="3" t="s">
        <v>121</v>
      </c>
      <c r="AI52" s="3" t="s">
        <v>121</v>
      </c>
      <c r="AJ52" s="3" t="s">
        <v>120</v>
      </c>
      <c r="AK52" s="3" t="s">
        <v>558</v>
      </c>
      <c r="AL52" s="3" t="s">
        <v>123</v>
      </c>
      <c r="AM52" s="3" t="s">
        <v>123</v>
      </c>
      <c r="AN52" s="3" t="s">
        <v>123</v>
      </c>
      <c r="AO52" s="3" t="s">
        <v>123</v>
      </c>
      <c r="AP52" s="3" t="s">
        <v>112</v>
      </c>
      <c r="AQ52" s="3" t="s">
        <v>123</v>
      </c>
      <c r="AR52" s="3" t="s">
        <v>112</v>
      </c>
      <c r="AS52" s="3" t="s">
        <v>123</v>
      </c>
      <c r="AT52" s="3" t="s">
        <v>112</v>
      </c>
      <c r="AU52" s="3">
        <v>1</v>
      </c>
      <c r="AV52" s="3" t="str">
        <f t="shared" si="0"/>
        <v>DARCE</v>
      </c>
      <c r="AW52" s="3" t="s">
        <v>124</v>
      </c>
      <c r="AX52" s="3" t="s">
        <v>125</v>
      </c>
      <c r="AY52" s="3" t="s">
        <v>126</v>
      </c>
      <c r="AZ52" s="3" t="s">
        <v>127</v>
      </c>
      <c r="BA52" s="3" t="s">
        <v>112</v>
      </c>
      <c r="BB52" s="3" t="s">
        <v>112</v>
      </c>
      <c r="BC52" s="3" t="s">
        <v>559</v>
      </c>
      <c r="BE52" s="3" t="s">
        <v>560</v>
      </c>
      <c r="BF52" s="3" t="s">
        <v>112</v>
      </c>
      <c r="BG52" s="3" t="s">
        <v>561</v>
      </c>
      <c r="BH52" s="3" t="s">
        <v>123</v>
      </c>
      <c r="BI52" s="3" t="s">
        <v>112</v>
      </c>
      <c r="BJ52" s="3" t="s">
        <v>562</v>
      </c>
      <c r="BK52" s="3" t="s">
        <v>2027</v>
      </c>
      <c r="BL52" s="3" t="s">
        <v>2148</v>
      </c>
      <c r="BM52" s="3" t="s">
        <v>2148</v>
      </c>
      <c r="BN52" s="3" t="s">
        <v>2027</v>
      </c>
      <c r="BO52" s="3" t="s">
        <v>2027</v>
      </c>
      <c r="BP52" s="3" t="s">
        <v>2148</v>
      </c>
      <c r="BQ52" s="3" t="s">
        <v>2148</v>
      </c>
      <c r="BR52" s="3" t="s">
        <v>2027</v>
      </c>
      <c r="BS52" s="3">
        <v>2</v>
      </c>
      <c r="BT52" s="3">
        <v>4</v>
      </c>
      <c r="BU52" s="3">
        <v>5</v>
      </c>
      <c r="BV52" s="3">
        <v>3</v>
      </c>
      <c r="BW52" s="3">
        <v>1</v>
      </c>
      <c r="BX52" s="3">
        <v>3</v>
      </c>
      <c r="BY52" s="3">
        <v>5</v>
      </c>
      <c r="BZ52" s="3">
        <v>4</v>
      </c>
      <c r="CA52" s="3">
        <v>3</v>
      </c>
      <c r="CB52" s="3">
        <v>2</v>
      </c>
      <c r="CC52" s="3">
        <v>4</v>
      </c>
      <c r="CD52" s="3" t="s">
        <v>424</v>
      </c>
      <c r="CE52" s="3" t="s">
        <v>2148</v>
      </c>
      <c r="CF52" s="3" t="s">
        <v>2027</v>
      </c>
      <c r="CG52" s="3" t="s">
        <v>2148</v>
      </c>
      <c r="CH52" s="3" t="s">
        <v>2027</v>
      </c>
      <c r="CI52" s="3" t="s">
        <v>2027</v>
      </c>
      <c r="CJ52" s="3" t="s">
        <v>113</v>
      </c>
      <c r="CK52" s="3" t="s">
        <v>114</v>
      </c>
      <c r="CL52" s="3" t="s">
        <v>114</v>
      </c>
      <c r="CM52" s="3" t="s">
        <v>114</v>
      </c>
      <c r="CN52" s="3" t="s">
        <v>114</v>
      </c>
      <c r="CO52" s="3" t="s">
        <v>165</v>
      </c>
      <c r="CP52" s="3" t="s">
        <v>113</v>
      </c>
      <c r="CQ52" s="3" t="s">
        <v>114</v>
      </c>
      <c r="CR52" s="3" t="s">
        <v>563</v>
      </c>
      <c r="CS52" s="3" t="s">
        <v>136</v>
      </c>
      <c r="CT52" s="3" t="s">
        <v>136</v>
      </c>
      <c r="CU52" s="3" t="s">
        <v>136</v>
      </c>
      <c r="CV52" s="3" t="s">
        <v>136</v>
      </c>
      <c r="CW52" s="3" t="s">
        <v>134</v>
      </c>
      <c r="CX52" s="3" t="s">
        <v>135</v>
      </c>
      <c r="CY52" s="3" t="s">
        <v>134</v>
      </c>
      <c r="CZ52" s="3" t="s">
        <v>136</v>
      </c>
      <c r="DA52" s="3" t="s">
        <v>135</v>
      </c>
      <c r="DB52" s="3" t="s">
        <v>135</v>
      </c>
      <c r="DC52" s="3" t="s">
        <v>135</v>
      </c>
      <c r="DD52" s="3" t="s">
        <v>136</v>
      </c>
      <c r="DE52" s="3" t="s">
        <v>134</v>
      </c>
      <c r="DF52" s="3" t="s">
        <v>134</v>
      </c>
      <c r="DG52" s="3" t="s">
        <v>137</v>
      </c>
      <c r="DH52" s="3" t="s">
        <v>137</v>
      </c>
      <c r="DI52" s="3" t="s">
        <v>137</v>
      </c>
      <c r="DJ52" s="3" t="s">
        <v>137</v>
      </c>
      <c r="DK52" s="3" t="s">
        <v>137</v>
      </c>
      <c r="DL52" s="3" t="s">
        <v>137</v>
      </c>
      <c r="DM52" s="3" t="s">
        <v>137</v>
      </c>
      <c r="DN52" s="3" t="s">
        <v>137</v>
      </c>
      <c r="DO52" s="3" t="s">
        <v>137</v>
      </c>
      <c r="DP52" s="3" t="s">
        <v>138</v>
      </c>
      <c r="DQ52" s="3" t="s">
        <v>137</v>
      </c>
      <c r="DR52" s="3" t="s">
        <v>137</v>
      </c>
      <c r="DS52" s="3" t="s">
        <v>137</v>
      </c>
      <c r="DT52" s="3" t="s">
        <v>137</v>
      </c>
      <c r="DV52" s="3" t="s">
        <v>155</v>
      </c>
      <c r="DW52" s="3" t="s">
        <v>155</v>
      </c>
      <c r="DX52" s="3" t="s">
        <v>113</v>
      </c>
      <c r="DY52" s="3" t="s">
        <v>165</v>
      </c>
      <c r="EA52" t="s">
        <v>2148</v>
      </c>
      <c r="EB52" t="s">
        <v>2027</v>
      </c>
      <c r="EC52" t="s">
        <v>2027</v>
      </c>
      <c r="ED52" t="s">
        <v>2027</v>
      </c>
      <c r="EE52" t="s">
        <v>2027</v>
      </c>
      <c r="EF52" t="s">
        <v>2027</v>
      </c>
      <c r="EG52" t="s">
        <v>2027</v>
      </c>
    </row>
    <row r="53" spans="1:137" ht="12.75" x14ac:dyDescent="0.2">
      <c r="A53" s="2">
        <v>44063.975870034723</v>
      </c>
      <c r="B53" s="3" t="s">
        <v>238</v>
      </c>
      <c r="C53" s="22" t="s">
        <v>2027</v>
      </c>
      <c r="D53" s="22" t="s">
        <v>2148</v>
      </c>
      <c r="E53" s="22" t="s">
        <v>2027</v>
      </c>
      <c r="F53" s="22" t="s">
        <v>2027</v>
      </c>
      <c r="G53" s="22" t="s">
        <v>2027</v>
      </c>
      <c r="H53" s="3" t="s">
        <v>123</v>
      </c>
      <c r="I53" s="3" t="s">
        <v>114</v>
      </c>
      <c r="J53" s="3" t="s">
        <v>115</v>
      </c>
      <c r="K53" s="3" t="s">
        <v>114</v>
      </c>
      <c r="L53" s="3" t="s">
        <v>113</v>
      </c>
      <c r="N53" s="3" t="s">
        <v>112</v>
      </c>
      <c r="O53" s="3" t="s">
        <v>112</v>
      </c>
      <c r="P53" s="3" t="s">
        <v>113</v>
      </c>
      <c r="Q53" s="3" t="s">
        <v>113</v>
      </c>
      <c r="R53" s="3" t="s">
        <v>113</v>
      </c>
      <c r="S53" s="3" t="s">
        <v>113</v>
      </c>
      <c r="T53" s="3" t="s">
        <v>113</v>
      </c>
      <c r="V53" s="3" t="s">
        <v>112</v>
      </c>
      <c r="W53" s="3">
        <v>2001</v>
      </c>
      <c r="X53" s="3" t="s">
        <v>564</v>
      </c>
      <c r="Y53" s="3" t="s">
        <v>120</v>
      </c>
      <c r="Z53" s="3" t="s">
        <v>144</v>
      </c>
      <c r="AA53" s="3" t="s">
        <v>144</v>
      </c>
      <c r="AB53" s="3" t="s">
        <v>121</v>
      </c>
      <c r="AC53" s="3" t="s">
        <v>120</v>
      </c>
      <c r="AD53" s="3" t="s">
        <v>144</v>
      </c>
      <c r="AE53" s="3" t="s">
        <v>144</v>
      </c>
      <c r="AF53" s="3" t="s">
        <v>144</v>
      </c>
      <c r="AG53" s="3" t="s">
        <v>121</v>
      </c>
      <c r="AH53" s="3" t="s">
        <v>121</v>
      </c>
      <c r="AI53" s="3" t="s">
        <v>121</v>
      </c>
      <c r="AJ53" s="3" t="s">
        <v>144</v>
      </c>
      <c r="AL53" s="3" t="s">
        <v>123</v>
      </c>
      <c r="AM53" s="3" t="s">
        <v>123</v>
      </c>
      <c r="AN53" s="3" t="s">
        <v>123</v>
      </c>
      <c r="AO53" s="3" t="s">
        <v>123</v>
      </c>
      <c r="AP53" s="3" t="s">
        <v>123</v>
      </c>
      <c r="AQ53" s="3" t="s">
        <v>123</v>
      </c>
      <c r="AR53" s="3" t="s">
        <v>112</v>
      </c>
      <c r="AS53" s="3" t="s">
        <v>112</v>
      </c>
      <c r="AT53" s="3" t="s">
        <v>123</v>
      </c>
      <c r="AU53" s="3">
        <v>1</v>
      </c>
      <c r="AV53" s="3" t="str">
        <f t="shared" si="0"/>
        <v>DARCE</v>
      </c>
      <c r="AW53" s="3" t="s">
        <v>146</v>
      </c>
      <c r="AX53" s="3" t="s">
        <v>171</v>
      </c>
      <c r="AY53" s="3" t="s">
        <v>126</v>
      </c>
      <c r="AZ53" s="3" t="s">
        <v>127</v>
      </c>
      <c r="BA53" s="3" t="s">
        <v>123</v>
      </c>
      <c r="BB53" s="3" t="s">
        <v>112</v>
      </c>
      <c r="BC53" s="3" t="s">
        <v>535</v>
      </c>
      <c r="BF53" s="3" t="s">
        <v>112</v>
      </c>
      <c r="BH53" s="3" t="s">
        <v>112</v>
      </c>
      <c r="BI53" s="3" t="s">
        <v>112</v>
      </c>
      <c r="BJ53" s="3" t="s">
        <v>565</v>
      </c>
      <c r="BK53" s="3" t="s">
        <v>2148</v>
      </c>
      <c r="BL53" s="3" t="s">
        <v>2027</v>
      </c>
      <c r="BM53" s="3" t="s">
        <v>2148</v>
      </c>
      <c r="BN53" s="3" t="s">
        <v>2148</v>
      </c>
      <c r="BO53" s="3" t="s">
        <v>2027</v>
      </c>
      <c r="BP53" s="3" t="s">
        <v>2148</v>
      </c>
      <c r="BQ53" s="3" t="s">
        <v>2148</v>
      </c>
      <c r="BR53" s="3" t="s">
        <v>2027</v>
      </c>
      <c r="BS53" s="3">
        <v>1</v>
      </c>
      <c r="BT53" s="3">
        <v>1</v>
      </c>
      <c r="BU53" s="3">
        <v>2</v>
      </c>
      <c r="BV53" s="3">
        <v>1</v>
      </c>
      <c r="BW53" s="3">
        <v>1</v>
      </c>
      <c r="BX53" s="3">
        <v>2</v>
      </c>
      <c r="BY53" s="3">
        <v>2</v>
      </c>
      <c r="BZ53" s="3">
        <v>2</v>
      </c>
      <c r="CA53" s="3">
        <v>3</v>
      </c>
      <c r="CB53" s="3">
        <v>3</v>
      </c>
      <c r="CC53" s="3">
        <v>3</v>
      </c>
      <c r="CD53" s="3" t="s">
        <v>209</v>
      </c>
      <c r="CE53" s="3" t="s">
        <v>2148</v>
      </c>
      <c r="CF53" s="3" t="s">
        <v>2027</v>
      </c>
      <c r="CG53" s="3" t="s">
        <v>2027</v>
      </c>
      <c r="CH53" s="3" t="s">
        <v>2027</v>
      </c>
      <c r="CI53" s="3" t="s">
        <v>2027</v>
      </c>
      <c r="CJ53" s="3" t="s">
        <v>113</v>
      </c>
      <c r="CK53" s="3" t="s">
        <v>117</v>
      </c>
      <c r="CL53" s="3" t="s">
        <v>114</v>
      </c>
      <c r="CM53" s="3" t="s">
        <v>117</v>
      </c>
      <c r="CN53" s="3" t="s">
        <v>165</v>
      </c>
      <c r="CO53" s="3" t="s">
        <v>114</v>
      </c>
      <c r="CP53" s="3" t="s">
        <v>113</v>
      </c>
      <c r="CQ53" s="3" t="s">
        <v>165</v>
      </c>
      <c r="CS53" s="3" t="s">
        <v>134</v>
      </c>
      <c r="CT53" s="3" t="s">
        <v>134</v>
      </c>
      <c r="CU53" s="3" t="s">
        <v>134</v>
      </c>
      <c r="CV53" s="3" t="s">
        <v>135</v>
      </c>
      <c r="CW53" s="3" t="s">
        <v>136</v>
      </c>
      <c r="CX53" s="3" t="s">
        <v>134</v>
      </c>
      <c r="CY53" s="3" t="s">
        <v>134</v>
      </c>
      <c r="CZ53" s="3" t="s">
        <v>134</v>
      </c>
      <c r="DA53" s="3" t="s">
        <v>135</v>
      </c>
      <c r="DB53" s="3" t="s">
        <v>135</v>
      </c>
      <c r="DC53" s="3" t="s">
        <v>135</v>
      </c>
      <c r="DD53" s="3" t="s">
        <v>135</v>
      </c>
      <c r="DE53" s="3" t="s">
        <v>135</v>
      </c>
      <c r="DF53" s="3" t="s">
        <v>134</v>
      </c>
      <c r="DG53" s="3" t="s">
        <v>155</v>
      </c>
      <c r="DH53" s="3" t="s">
        <v>155</v>
      </c>
      <c r="DI53" s="3" t="s">
        <v>155</v>
      </c>
      <c r="DJ53" s="3" t="s">
        <v>155</v>
      </c>
      <c r="DK53" s="3" t="s">
        <v>155</v>
      </c>
      <c r="DL53" s="3" t="s">
        <v>155</v>
      </c>
      <c r="DM53" s="3" t="s">
        <v>155</v>
      </c>
      <c r="DN53" s="3" t="s">
        <v>155</v>
      </c>
      <c r="DO53" s="3" t="s">
        <v>155</v>
      </c>
      <c r="DP53" s="3" t="s">
        <v>155</v>
      </c>
      <c r="DQ53" s="3" t="s">
        <v>155</v>
      </c>
      <c r="DR53" s="3" t="s">
        <v>155</v>
      </c>
      <c r="DS53" s="3" t="s">
        <v>155</v>
      </c>
      <c r="DT53" s="3" t="s">
        <v>155</v>
      </c>
      <c r="DV53" s="3" t="s">
        <v>155</v>
      </c>
      <c r="DW53" s="3" t="s">
        <v>155</v>
      </c>
      <c r="DX53" s="3" t="s">
        <v>113</v>
      </c>
      <c r="DY53" s="3" t="s">
        <v>155</v>
      </c>
      <c r="EA53" t="s">
        <v>2148</v>
      </c>
      <c r="EB53" t="s">
        <v>2027</v>
      </c>
      <c r="EC53" t="s">
        <v>2027</v>
      </c>
      <c r="ED53" t="s">
        <v>2027</v>
      </c>
      <c r="EE53" t="s">
        <v>2027</v>
      </c>
      <c r="EF53" t="s">
        <v>2027</v>
      </c>
      <c r="EG53" t="s">
        <v>2027</v>
      </c>
    </row>
    <row r="54" spans="1:137" ht="12.75" x14ac:dyDescent="0.2">
      <c r="A54" s="2">
        <v>44064.756588518518</v>
      </c>
      <c r="B54" s="3" t="s">
        <v>378</v>
      </c>
      <c r="C54" s="22" t="s">
        <v>2148</v>
      </c>
      <c r="D54" s="22" t="s">
        <v>2027</v>
      </c>
      <c r="E54" s="22" t="s">
        <v>2148</v>
      </c>
      <c r="F54" s="22" t="s">
        <v>2027</v>
      </c>
      <c r="G54" s="22" t="s">
        <v>2148</v>
      </c>
      <c r="H54" s="3" t="s">
        <v>112</v>
      </c>
      <c r="I54" s="3" t="s">
        <v>114</v>
      </c>
      <c r="J54" s="3" t="s">
        <v>115</v>
      </c>
      <c r="K54" s="3" t="s">
        <v>114</v>
      </c>
      <c r="L54" s="3" t="s">
        <v>113</v>
      </c>
      <c r="N54" s="3" t="s">
        <v>112</v>
      </c>
      <c r="O54" s="3" t="s">
        <v>112</v>
      </c>
      <c r="P54" s="3" t="s">
        <v>113</v>
      </c>
      <c r="Q54" s="3" t="s">
        <v>113</v>
      </c>
      <c r="R54" s="3" t="s">
        <v>115</v>
      </c>
      <c r="S54" s="3" t="s">
        <v>115</v>
      </c>
      <c r="T54" s="3" t="s">
        <v>113</v>
      </c>
      <c r="V54" s="3" t="s">
        <v>112</v>
      </c>
      <c r="W54" s="3">
        <v>2014</v>
      </c>
      <c r="X54" s="3" t="s">
        <v>566</v>
      </c>
      <c r="Y54" s="3" t="s">
        <v>120</v>
      </c>
      <c r="Z54" s="3" t="s">
        <v>120</v>
      </c>
      <c r="AA54" s="3" t="s">
        <v>144</v>
      </c>
      <c r="AB54" s="3" t="s">
        <v>121</v>
      </c>
      <c r="AC54" s="3" t="s">
        <v>120</v>
      </c>
      <c r="AD54" s="3" t="s">
        <v>120</v>
      </c>
      <c r="AE54" s="3" t="s">
        <v>144</v>
      </c>
      <c r="AF54" s="3" t="s">
        <v>144</v>
      </c>
      <c r="AG54" s="3" t="s">
        <v>121</v>
      </c>
      <c r="AH54" s="3" t="s">
        <v>144</v>
      </c>
      <c r="AI54" s="3" t="s">
        <v>121</v>
      </c>
      <c r="AJ54" s="3" t="s">
        <v>120</v>
      </c>
      <c r="AL54" s="3" t="s">
        <v>123</v>
      </c>
      <c r="AM54" s="3" t="s">
        <v>123</v>
      </c>
      <c r="AN54" s="3" t="s">
        <v>112</v>
      </c>
      <c r="AO54" s="3" t="s">
        <v>123</v>
      </c>
      <c r="AP54" s="3" t="s">
        <v>123</v>
      </c>
      <c r="AQ54" s="3" t="s">
        <v>112</v>
      </c>
      <c r="AR54" s="3" t="s">
        <v>123</v>
      </c>
      <c r="AS54" s="3" t="s">
        <v>123</v>
      </c>
      <c r="AT54" s="3" t="s">
        <v>123</v>
      </c>
      <c r="AU54" s="3">
        <v>1</v>
      </c>
      <c r="AV54" s="3" t="str">
        <f t="shared" si="0"/>
        <v>DOBROVOLNIK</v>
      </c>
      <c r="AW54" s="3" t="s">
        <v>146</v>
      </c>
      <c r="AX54" s="3" t="s">
        <v>125</v>
      </c>
      <c r="AY54" s="3" t="s">
        <v>126</v>
      </c>
      <c r="AZ54" s="3" t="s">
        <v>231</v>
      </c>
      <c r="BA54" s="3" t="s">
        <v>123</v>
      </c>
      <c r="BB54" s="3" t="s">
        <v>123</v>
      </c>
      <c r="BF54" s="3" t="s">
        <v>112</v>
      </c>
      <c r="BH54" s="3" t="s">
        <v>123</v>
      </c>
      <c r="BI54" s="3" t="s">
        <v>123</v>
      </c>
      <c r="BJ54" s="3" t="s">
        <v>567</v>
      </c>
      <c r="BK54" s="3" t="s">
        <v>2027</v>
      </c>
      <c r="BL54" s="3" t="s">
        <v>2027</v>
      </c>
      <c r="BM54" s="3" t="s">
        <v>2027</v>
      </c>
      <c r="BN54" s="3" t="s">
        <v>2148</v>
      </c>
      <c r="BO54" s="3" t="s">
        <v>2027</v>
      </c>
      <c r="BP54" s="3" t="s">
        <v>2148</v>
      </c>
      <c r="BQ54" s="3" t="s">
        <v>2027</v>
      </c>
      <c r="BR54" s="3" t="s">
        <v>2027</v>
      </c>
      <c r="BS54" s="3">
        <v>1</v>
      </c>
      <c r="BT54" s="3">
        <v>4</v>
      </c>
      <c r="BU54" s="3">
        <v>4</v>
      </c>
      <c r="BV54" s="3">
        <v>1</v>
      </c>
      <c r="BW54" s="3">
        <v>2</v>
      </c>
      <c r="BX54" s="3">
        <v>2</v>
      </c>
      <c r="BY54" s="3">
        <v>3</v>
      </c>
      <c r="BZ54" s="3">
        <v>3</v>
      </c>
      <c r="CA54" s="3">
        <v>4</v>
      </c>
      <c r="CD54" s="3" t="s">
        <v>132</v>
      </c>
      <c r="CE54" s="3" t="s">
        <v>2148</v>
      </c>
      <c r="CF54" s="3" t="s">
        <v>2148</v>
      </c>
      <c r="CG54" s="3" t="s">
        <v>2027</v>
      </c>
      <c r="CH54" s="3" t="s">
        <v>2027</v>
      </c>
      <c r="CI54" s="3" t="s">
        <v>2148</v>
      </c>
      <c r="CJ54" s="3" t="s">
        <v>114</v>
      </c>
      <c r="CK54" s="3" t="s">
        <v>113</v>
      </c>
      <c r="CP54" s="3" t="s">
        <v>114</v>
      </c>
      <c r="CR54" s="3" t="s">
        <v>568</v>
      </c>
      <c r="CS54" s="3" t="s">
        <v>134</v>
      </c>
      <c r="CT54" s="3" t="s">
        <v>136</v>
      </c>
      <c r="CU54" s="3" t="s">
        <v>136</v>
      </c>
      <c r="CV54" s="3" t="s">
        <v>136</v>
      </c>
      <c r="CW54" s="3" t="s">
        <v>136</v>
      </c>
      <c r="CX54" s="3" t="s">
        <v>136</v>
      </c>
      <c r="DD54" s="3" t="s">
        <v>136</v>
      </c>
      <c r="DE54" s="3" t="s">
        <v>136</v>
      </c>
      <c r="DF54" s="3" t="s">
        <v>136</v>
      </c>
      <c r="DV54" s="3" t="s">
        <v>155</v>
      </c>
      <c r="DW54" s="3" t="s">
        <v>155</v>
      </c>
      <c r="DX54" s="3" t="s">
        <v>155</v>
      </c>
      <c r="DY54" s="3" t="s">
        <v>155</v>
      </c>
      <c r="EA54" t="s">
        <v>2027</v>
      </c>
      <c r="EB54" t="s">
        <v>2027</v>
      </c>
      <c r="EC54" t="s">
        <v>2148</v>
      </c>
      <c r="ED54" t="s">
        <v>2027</v>
      </c>
      <c r="EE54" t="s">
        <v>2027</v>
      </c>
      <c r="EF54" t="s">
        <v>2027</v>
      </c>
      <c r="EG54" t="s">
        <v>2027</v>
      </c>
    </row>
    <row r="55" spans="1:137" ht="12.75" x14ac:dyDescent="0.2">
      <c r="A55" s="2">
        <v>44064.793083020835</v>
      </c>
      <c r="B55" s="3" t="s">
        <v>238</v>
      </c>
      <c r="C55" s="22" t="s">
        <v>2027</v>
      </c>
      <c r="D55" s="22" t="s">
        <v>2148</v>
      </c>
      <c r="E55" s="22" t="s">
        <v>2027</v>
      </c>
      <c r="F55" s="22" t="s">
        <v>2027</v>
      </c>
      <c r="G55" s="22" t="s">
        <v>2027</v>
      </c>
      <c r="H55" s="3" t="s">
        <v>123</v>
      </c>
      <c r="M55" s="3" t="s">
        <v>569</v>
      </c>
      <c r="N55" s="3" t="s">
        <v>123</v>
      </c>
      <c r="O55" s="3" t="s">
        <v>112</v>
      </c>
      <c r="P55" s="3" t="s">
        <v>113</v>
      </c>
      <c r="Q55" s="3" t="s">
        <v>113</v>
      </c>
      <c r="R55" s="3" t="s">
        <v>115</v>
      </c>
      <c r="S55" s="3" t="s">
        <v>113</v>
      </c>
      <c r="T55" s="3" t="s">
        <v>113</v>
      </c>
      <c r="U55" s="3" t="s">
        <v>570</v>
      </c>
      <c r="V55" s="3" t="s">
        <v>123</v>
      </c>
      <c r="W55" s="3">
        <v>2007</v>
      </c>
      <c r="X55" s="3" t="s">
        <v>571</v>
      </c>
      <c r="Y55" s="3" t="s">
        <v>120</v>
      </c>
      <c r="Z55" s="3" t="s">
        <v>144</v>
      </c>
      <c r="AA55" s="3" t="s">
        <v>144</v>
      </c>
      <c r="AB55" s="3" t="s">
        <v>120</v>
      </c>
      <c r="AC55" s="3" t="s">
        <v>120</v>
      </c>
      <c r="AD55" s="3" t="s">
        <v>144</v>
      </c>
      <c r="AE55" s="3" t="s">
        <v>144</v>
      </c>
      <c r="AF55" s="3" t="s">
        <v>144</v>
      </c>
      <c r="AG55" s="3" t="s">
        <v>121</v>
      </c>
      <c r="AH55" s="3" t="s">
        <v>144</v>
      </c>
      <c r="AI55" s="3" t="s">
        <v>144</v>
      </c>
      <c r="AJ55" s="3" t="s">
        <v>121</v>
      </c>
      <c r="AK55" s="3" t="s">
        <v>572</v>
      </c>
      <c r="AR55" s="3" t="s">
        <v>112</v>
      </c>
      <c r="AU55" s="3">
        <v>1</v>
      </c>
      <c r="AV55" s="3" t="str">
        <f t="shared" si="0"/>
        <v>DARCE</v>
      </c>
      <c r="AW55" s="3" t="s">
        <v>124</v>
      </c>
      <c r="AX55" s="3" t="s">
        <v>171</v>
      </c>
      <c r="AY55" s="3" t="s">
        <v>192</v>
      </c>
      <c r="AZ55" s="3" t="s">
        <v>261</v>
      </c>
      <c r="BA55" s="3" t="s">
        <v>112</v>
      </c>
      <c r="BB55" s="3" t="s">
        <v>112</v>
      </c>
      <c r="BC55" s="3" t="s">
        <v>573</v>
      </c>
      <c r="BE55" s="3" t="s">
        <v>574</v>
      </c>
      <c r="BF55" s="3" t="s">
        <v>112</v>
      </c>
      <c r="BG55" s="3" t="s">
        <v>575</v>
      </c>
      <c r="BH55" s="3" t="s">
        <v>112</v>
      </c>
      <c r="BI55" s="3" t="s">
        <v>123</v>
      </c>
      <c r="BJ55" s="3" t="s">
        <v>576</v>
      </c>
      <c r="BK55" s="3" t="s">
        <v>2027</v>
      </c>
      <c r="BL55" s="3" t="s">
        <v>2027</v>
      </c>
      <c r="BM55" s="3" t="s">
        <v>2027</v>
      </c>
      <c r="BN55" s="3" t="s">
        <v>2027</v>
      </c>
      <c r="BO55" s="3" t="s">
        <v>2148</v>
      </c>
      <c r="BP55" s="3" t="s">
        <v>2148</v>
      </c>
      <c r="BQ55" s="3" t="s">
        <v>2148</v>
      </c>
      <c r="BR55" s="3" t="s">
        <v>2027</v>
      </c>
      <c r="BS55" s="3">
        <v>1</v>
      </c>
      <c r="BT55" s="3">
        <v>1</v>
      </c>
      <c r="BU55" s="3">
        <v>1</v>
      </c>
      <c r="BV55" s="3">
        <v>2</v>
      </c>
      <c r="BW55" s="3">
        <v>1</v>
      </c>
      <c r="BX55" s="3">
        <v>4</v>
      </c>
      <c r="BY55" s="3">
        <v>2</v>
      </c>
      <c r="BZ55" s="3">
        <v>2</v>
      </c>
      <c r="CB55" s="3">
        <v>4</v>
      </c>
      <c r="CC55" s="3">
        <v>2</v>
      </c>
      <c r="CD55" s="3" t="s">
        <v>449</v>
      </c>
      <c r="CE55" s="3" t="s">
        <v>2027</v>
      </c>
      <c r="CF55" s="3" t="s">
        <v>2148</v>
      </c>
      <c r="CG55" s="3" t="s">
        <v>2148</v>
      </c>
      <c r="CH55" s="3" t="s">
        <v>2027</v>
      </c>
      <c r="CI55" s="3" t="s">
        <v>2148</v>
      </c>
      <c r="CJ55" s="3" t="s">
        <v>113</v>
      </c>
      <c r="CK55" s="3" t="s">
        <v>113</v>
      </c>
      <c r="CL55" s="3" t="s">
        <v>165</v>
      </c>
      <c r="CM55" s="3" t="s">
        <v>113</v>
      </c>
      <c r="CN55" s="3" t="s">
        <v>113</v>
      </c>
      <c r="CO55" s="3" t="s">
        <v>114</v>
      </c>
      <c r="CP55" s="3" t="s">
        <v>113</v>
      </c>
      <c r="CQ55" s="3" t="s">
        <v>113</v>
      </c>
      <c r="CR55" s="3" t="s">
        <v>577</v>
      </c>
      <c r="CS55" s="3" t="s">
        <v>134</v>
      </c>
      <c r="CT55" s="3" t="s">
        <v>134</v>
      </c>
      <c r="CU55" s="3" t="s">
        <v>136</v>
      </c>
      <c r="CV55" s="3" t="s">
        <v>134</v>
      </c>
      <c r="CW55" s="3" t="s">
        <v>134</v>
      </c>
      <c r="CX55" s="3" t="s">
        <v>135</v>
      </c>
      <c r="CY55" s="3" t="s">
        <v>134</v>
      </c>
      <c r="CZ55" s="3" t="s">
        <v>135</v>
      </c>
      <c r="DA55" s="3" t="s">
        <v>136</v>
      </c>
      <c r="DB55" s="3" t="s">
        <v>135</v>
      </c>
      <c r="DC55" s="3" t="s">
        <v>134</v>
      </c>
      <c r="DD55" s="3" t="s">
        <v>134</v>
      </c>
      <c r="DE55" s="3" t="s">
        <v>134</v>
      </c>
      <c r="DF55" s="3" t="s">
        <v>134</v>
      </c>
      <c r="DG55" s="3" t="s">
        <v>137</v>
      </c>
      <c r="DH55" s="3" t="s">
        <v>137</v>
      </c>
      <c r="DI55" s="3" t="s">
        <v>137</v>
      </c>
      <c r="DJ55" s="3" t="s">
        <v>137</v>
      </c>
      <c r="DK55" s="3" t="s">
        <v>137</v>
      </c>
      <c r="DL55" s="3" t="s">
        <v>137</v>
      </c>
      <c r="DM55" s="3" t="s">
        <v>137</v>
      </c>
      <c r="DN55" s="3" t="s">
        <v>137</v>
      </c>
      <c r="DO55" s="3" t="s">
        <v>137</v>
      </c>
      <c r="DP55" s="3" t="s">
        <v>138</v>
      </c>
      <c r="DQ55" s="3" t="s">
        <v>137</v>
      </c>
      <c r="DR55" s="3" t="s">
        <v>137</v>
      </c>
      <c r="DS55" s="3" t="s">
        <v>137</v>
      </c>
      <c r="DT55" s="3" t="s">
        <v>137</v>
      </c>
      <c r="DU55" s="3" t="s">
        <v>578</v>
      </c>
      <c r="DV55" s="3" t="s">
        <v>155</v>
      </c>
      <c r="DW55" s="3" t="s">
        <v>155</v>
      </c>
      <c r="DX55" s="3" t="s">
        <v>114</v>
      </c>
      <c r="DY55" s="3" t="s">
        <v>113</v>
      </c>
      <c r="DZ55" s="3" t="s">
        <v>578</v>
      </c>
      <c r="EA55" t="s">
        <v>2027</v>
      </c>
      <c r="EB55" t="s">
        <v>2027</v>
      </c>
      <c r="EC55" t="s">
        <v>2027</v>
      </c>
      <c r="ED55" t="s">
        <v>2148</v>
      </c>
      <c r="EE55" t="s">
        <v>2027</v>
      </c>
      <c r="EF55" t="s">
        <v>2027</v>
      </c>
      <c r="EG55" t="s">
        <v>2027</v>
      </c>
    </row>
    <row r="56" spans="1:137" ht="12.75" x14ac:dyDescent="0.2">
      <c r="A56" s="2">
        <v>44064.84645297454</v>
      </c>
      <c r="B56" s="3" t="s">
        <v>579</v>
      </c>
      <c r="C56" s="22" t="s">
        <v>2027</v>
      </c>
      <c r="D56" s="22" t="s">
        <v>2027</v>
      </c>
      <c r="E56" s="22" t="s">
        <v>2027</v>
      </c>
      <c r="F56" s="22" t="s">
        <v>2027</v>
      </c>
      <c r="G56" s="22" t="s">
        <v>2027</v>
      </c>
      <c r="H56" s="3" t="s">
        <v>123</v>
      </c>
      <c r="I56" s="3" t="s">
        <v>114</v>
      </c>
      <c r="J56" s="3" t="s">
        <v>117</v>
      </c>
      <c r="K56" s="3" t="s">
        <v>115</v>
      </c>
      <c r="L56" s="3" t="s">
        <v>114</v>
      </c>
      <c r="M56" s="3" t="s">
        <v>580</v>
      </c>
      <c r="N56" s="3" t="s">
        <v>123</v>
      </c>
      <c r="O56" s="3" t="s">
        <v>112</v>
      </c>
      <c r="P56" s="3" t="s">
        <v>114</v>
      </c>
      <c r="Q56" s="3" t="s">
        <v>117</v>
      </c>
      <c r="R56" s="3" t="s">
        <v>169</v>
      </c>
      <c r="S56" s="3" t="s">
        <v>169</v>
      </c>
      <c r="T56" s="3" t="s">
        <v>115</v>
      </c>
      <c r="U56" s="3" t="s">
        <v>581</v>
      </c>
      <c r="V56" s="3" t="s">
        <v>123</v>
      </c>
      <c r="W56" s="3">
        <v>1982</v>
      </c>
      <c r="X56" s="3" t="s">
        <v>582</v>
      </c>
      <c r="Y56" s="3" t="s">
        <v>120</v>
      </c>
      <c r="Z56" s="3" t="s">
        <v>120</v>
      </c>
      <c r="AA56" s="3" t="s">
        <v>121</v>
      </c>
      <c r="AB56" s="3" t="s">
        <v>120</v>
      </c>
      <c r="AC56" s="3" t="s">
        <v>120</v>
      </c>
      <c r="AD56" s="3" t="s">
        <v>144</v>
      </c>
      <c r="AE56" s="3" t="s">
        <v>144</v>
      </c>
      <c r="AF56" s="3" t="s">
        <v>144</v>
      </c>
      <c r="AG56" s="3" t="s">
        <v>121</v>
      </c>
      <c r="AH56" s="3" t="s">
        <v>120</v>
      </c>
      <c r="AI56" s="3" t="s">
        <v>121</v>
      </c>
      <c r="AJ56" s="3" t="s">
        <v>121</v>
      </c>
      <c r="AK56" s="3" t="s">
        <v>583</v>
      </c>
      <c r="AL56" s="3" t="s">
        <v>112</v>
      </c>
      <c r="AM56" s="3" t="s">
        <v>123</v>
      </c>
      <c r="AN56" s="3" t="s">
        <v>112</v>
      </c>
      <c r="AO56" s="3" t="s">
        <v>112</v>
      </c>
      <c r="AP56" s="3" t="s">
        <v>112</v>
      </c>
      <c r="AQ56" s="3" t="s">
        <v>112</v>
      </c>
      <c r="AR56" s="3" t="s">
        <v>112</v>
      </c>
      <c r="AS56" s="3" t="s">
        <v>123</v>
      </c>
      <c r="AT56" s="3" t="s">
        <v>112</v>
      </c>
      <c r="AU56" s="3">
        <v>1</v>
      </c>
      <c r="AV56" s="3" t="str">
        <f t="shared" si="0"/>
        <v>DOBROVOLNIK</v>
      </c>
      <c r="AW56" s="3" t="s">
        <v>146</v>
      </c>
      <c r="AX56" s="3" t="s">
        <v>203</v>
      </c>
      <c r="AY56" s="3" t="s">
        <v>126</v>
      </c>
      <c r="AZ56" s="3" t="s">
        <v>213</v>
      </c>
      <c r="BA56" s="3" t="s">
        <v>112</v>
      </c>
      <c r="BB56" s="3" t="s">
        <v>123</v>
      </c>
      <c r="BD56" s="3" t="s">
        <v>584</v>
      </c>
      <c r="BE56" s="3" t="s">
        <v>585</v>
      </c>
      <c r="BF56" s="3" t="s">
        <v>112</v>
      </c>
      <c r="BG56" s="3" t="s">
        <v>586</v>
      </c>
      <c r="BH56" s="3" t="s">
        <v>112</v>
      </c>
      <c r="BI56" s="3" t="s">
        <v>112</v>
      </c>
      <c r="BJ56" s="3" t="s">
        <v>131</v>
      </c>
      <c r="BK56" s="3" t="s">
        <v>2027</v>
      </c>
      <c r="BL56" s="3" t="s">
        <v>2027</v>
      </c>
      <c r="BM56" s="3" t="s">
        <v>2148</v>
      </c>
      <c r="BN56" s="3" t="s">
        <v>2027</v>
      </c>
      <c r="BO56" s="3" t="s">
        <v>2027</v>
      </c>
      <c r="BP56" s="3" t="s">
        <v>2148</v>
      </c>
      <c r="BQ56" s="3" t="s">
        <v>2148</v>
      </c>
      <c r="BR56" s="3" t="s">
        <v>2027</v>
      </c>
      <c r="BS56" s="3">
        <v>2</v>
      </c>
      <c r="BT56" s="3">
        <v>2</v>
      </c>
      <c r="BU56" s="3">
        <v>1</v>
      </c>
      <c r="BV56" s="3">
        <v>1</v>
      </c>
      <c r="BW56" s="3">
        <v>1</v>
      </c>
      <c r="BX56" s="3">
        <v>1</v>
      </c>
      <c r="BY56" s="3">
        <v>3</v>
      </c>
      <c r="BZ56" s="3">
        <v>1</v>
      </c>
      <c r="CA56" s="3">
        <v>2</v>
      </c>
      <c r="CB56" s="3">
        <v>2</v>
      </c>
      <c r="CC56" s="3">
        <v>2</v>
      </c>
      <c r="CD56" s="3" t="s">
        <v>153</v>
      </c>
      <c r="CE56" s="3" t="s">
        <v>2027</v>
      </c>
      <c r="CF56" s="3" t="s">
        <v>2027</v>
      </c>
      <c r="CG56" s="3" t="s">
        <v>2027</v>
      </c>
      <c r="CH56" s="3" t="s">
        <v>2148</v>
      </c>
      <c r="CI56" s="3" t="s">
        <v>2027</v>
      </c>
      <c r="CJ56" s="3" t="s">
        <v>113</v>
      </c>
      <c r="CK56" s="3" t="s">
        <v>117</v>
      </c>
      <c r="CL56" s="3" t="s">
        <v>114</v>
      </c>
      <c r="CM56" s="3" t="s">
        <v>117</v>
      </c>
      <c r="CN56" s="3" t="s">
        <v>165</v>
      </c>
      <c r="CO56" s="3" t="s">
        <v>114</v>
      </c>
      <c r="CP56" s="3" t="s">
        <v>113</v>
      </c>
      <c r="CQ56" s="3" t="s">
        <v>165</v>
      </c>
      <c r="CR56" s="3" t="s">
        <v>587</v>
      </c>
      <c r="CS56" s="3" t="s">
        <v>134</v>
      </c>
      <c r="CT56" s="3" t="s">
        <v>134</v>
      </c>
      <c r="CU56" s="3" t="s">
        <v>136</v>
      </c>
      <c r="CV56" s="3" t="s">
        <v>134</v>
      </c>
      <c r="CW56" s="3" t="s">
        <v>134</v>
      </c>
      <c r="CX56" s="3" t="s">
        <v>155</v>
      </c>
      <c r="CY56" s="3" t="s">
        <v>155</v>
      </c>
      <c r="CZ56" s="3" t="s">
        <v>155</v>
      </c>
      <c r="DA56" s="3" t="s">
        <v>155</v>
      </c>
      <c r="DB56" s="3" t="s">
        <v>135</v>
      </c>
      <c r="DC56" s="3" t="s">
        <v>135</v>
      </c>
      <c r="DD56" s="3" t="s">
        <v>134</v>
      </c>
      <c r="DE56" s="3" t="s">
        <v>134</v>
      </c>
      <c r="DF56" s="3" t="s">
        <v>134</v>
      </c>
      <c r="DG56" s="3" t="s">
        <v>138</v>
      </c>
      <c r="DH56" s="3" t="s">
        <v>138</v>
      </c>
      <c r="DI56" s="3" t="s">
        <v>138</v>
      </c>
      <c r="DJ56" s="3" t="s">
        <v>137</v>
      </c>
      <c r="DK56" s="3" t="s">
        <v>138</v>
      </c>
      <c r="DL56" s="3" t="s">
        <v>155</v>
      </c>
      <c r="DM56" s="3" t="s">
        <v>155</v>
      </c>
      <c r="DN56" s="3" t="s">
        <v>138</v>
      </c>
      <c r="DO56" s="3" t="s">
        <v>138</v>
      </c>
      <c r="DP56" s="3" t="s">
        <v>138</v>
      </c>
      <c r="DQ56" s="3" t="s">
        <v>138</v>
      </c>
      <c r="DR56" s="3" t="s">
        <v>138</v>
      </c>
      <c r="DS56" s="3" t="s">
        <v>138</v>
      </c>
      <c r="DT56" s="3" t="s">
        <v>138</v>
      </c>
      <c r="DU56" s="3" t="s">
        <v>588</v>
      </c>
      <c r="DV56" s="3" t="s">
        <v>165</v>
      </c>
      <c r="DW56" s="3" t="s">
        <v>165</v>
      </c>
      <c r="DX56" s="3" t="s">
        <v>117</v>
      </c>
      <c r="DY56" s="3" t="s">
        <v>117</v>
      </c>
      <c r="DZ56" s="3" t="s">
        <v>589</v>
      </c>
      <c r="EA56" t="s">
        <v>2148</v>
      </c>
      <c r="EB56" t="s">
        <v>2148</v>
      </c>
      <c r="EC56" t="s">
        <v>2148</v>
      </c>
      <c r="ED56" t="s">
        <v>2027</v>
      </c>
      <c r="EE56" t="s">
        <v>2027</v>
      </c>
      <c r="EF56" t="s">
        <v>2027</v>
      </c>
      <c r="EG56" t="s">
        <v>2027</v>
      </c>
    </row>
    <row r="57" spans="1:137" ht="12.75" x14ac:dyDescent="0.2">
      <c r="A57" s="2">
        <v>44065.595547037039</v>
      </c>
      <c r="B57" s="3" t="s">
        <v>238</v>
      </c>
      <c r="C57" s="22" t="s">
        <v>2027</v>
      </c>
      <c r="D57" s="22" t="s">
        <v>2148</v>
      </c>
      <c r="E57" s="22" t="s">
        <v>2027</v>
      </c>
      <c r="F57" s="22" t="s">
        <v>2027</v>
      </c>
      <c r="G57" s="22" t="s">
        <v>2027</v>
      </c>
      <c r="H57" s="3" t="s">
        <v>123</v>
      </c>
      <c r="I57" s="3" t="s">
        <v>113</v>
      </c>
      <c r="J57" s="3" t="s">
        <v>115</v>
      </c>
      <c r="K57" s="3" t="s">
        <v>114</v>
      </c>
      <c r="L57" s="3" t="s">
        <v>113</v>
      </c>
      <c r="N57" s="3" t="s">
        <v>112</v>
      </c>
      <c r="O57" s="3" t="s">
        <v>112</v>
      </c>
      <c r="P57" s="3" t="s">
        <v>113</v>
      </c>
      <c r="Q57" s="3" t="s">
        <v>113</v>
      </c>
      <c r="R57" s="3" t="s">
        <v>113</v>
      </c>
      <c r="S57" s="3" t="s">
        <v>115</v>
      </c>
      <c r="T57" s="3" t="s">
        <v>113</v>
      </c>
      <c r="V57" s="3" t="s">
        <v>112</v>
      </c>
      <c r="W57" s="3">
        <v>1994</v>
      </c>
      <c r="X57" s="3" t="s">
        <v>590</v>
      </c>
      <c r="Y57" s="3" t="s">
        <v>120</v>
      </c>
      <c r="Z57" s="3" t="s">
        <v>120</v>
      </c>
      <c r="AA57" s="3" t="s">
        <v>120</v>
      </c>
      <c r="AB57" s="3" t="s">
        <v>120</v>
      </c>
      <c r="AC57" s="3" t="s">
        <v>120</v>
      </c>
      <c r="AD57" s="3" t="s">
        <v>121</v>
      </c>
      <c r="AE57" s="3" t="s">
        <v>120</v>
      </c>
      <c r="AF57" s="3" t="s">
        <v>120</v>
      </c>
      <c r="AG57" s="3" t="s">
        <v>120</v>
      </c>
      <c r="AH57" s="3" t="s">
        <v>121</v>
      </c>
      <c r="AI57" s="3" t="s">
        <v>121</v>
      </c>
      <c r="AJ57" s="3" t="s">
        <v>121</v>
      </c>
      <c r="AK57" s="3" t="s">
        <v>591</v>
      </c>
      <c r="AL57" s="3" t="s">
        <v>112</v>
      </c>
      <c r="AP57" s="3" t="s">
        <v>112</v>
      </c>
      <c r="AR57" s="3" t="s">
        <v>112</v>
      </c>
      <c r="AU57" s="3">
        <v>1</v>
      </c>
      <c r="AV57" s="3" t="str">
        <f t="shared" si="0"/>
        <v>DARCE</v>
      </c>
      <c r="AW57" s="3" t="s">
        <v>124</v>
      </c>
      <c r="AX57" s="3" t="s">
        <v>171</v>
      </c>
      <c r="AY57" s="3" t="s">
        <v>204</v>
      </c>
      <c r="AZ57" s="3" t="s">
        <v>127</v>
      </c>
      <c r="BA57" s="3" t="s">
        <v>112</v>
      </c>
      <c r="BB57" s="3" t="s">
        <v>112</v>
      </c>
      <c r="BF57" s="3" t="s">
        <v>112</v>
      </c>
      <c r="BH57" s="3" t="s">
        <v>112</v>
      </c>
      <c r="BI57" s="3" t="s">
        <v>112</v>
      </c>
      <c r="BJ57" s="3" t="s">
        <v>592</v>
      </c>
      <c r="BK57" s="3" t="s">
        <v>2027</v>
      </c>
      <c r="BL57" s="3" t="s">
        <v>2027</v>
      </c>
      <c r="BM57" s="3" t="s">
        <v>2027</v>
      </c>
      <c r="BN57" s="3" t="s">
        <v>2148</v>
      </c>
      <c r="BO57" s="3" t="s">
        <v>2027</v>
      </c>
      <c r="BP57" s="3" t="s">
        <v>2027</v>
      </c>
      <c r="BQ57" s="3" t="s">
        <v>2148</v>
      </c>
      <c r="BR57" s="3" t="s">
        <v>2027</v>
      </c>
      <c r="CD57" s="3" t="s">
        <v>424</v>
      </c>
      <c r="CE57" s="3" t="s">
        <v>2148</v>
      </c>
      <c r="CF57" s="3" t="s">
        <v>2027</v>
      </c>
      <c r="CG57" s="3" t="s">
        <v>2148</v>
      </c>
      <c r="CH57" s="3" t="s">
        <v>2027</v>
      </c>
      <c r="CI57" s="3" t="s">
        <v>2027</v>
      </c>
      <c r="CJ57" s="3" t="s">
        <v>114</v>
      </c>
      <c r="CK57" s="3" t="s">
        <v>165</v>
      </c>
      <c r="CL57" s="3" t="s">
        <v>165</v>
      </c>
      <c r="CM57" s="3" t="s">
        <v>165</v>
      </c>
      <c r="CN57" s="3" t="s">
        <v>114</v>
      </c>
      <c r="CO57" s="3" t="s">
        <v>165</v>
      </c>
      <c r="CP57" s="3" t="s">
        <v>114</v>
      </c>
      <c r="CR57" s="3" t="s">
        <v>593</v>
      </c>
      <c r="CS57" s="3" t="s">
        <v>134</v>
      </c>
      <c r="CT57" s="3" t="s">
        <v>136</v>
      </c>
      <c r="CU57" s="3" t="s">
        <v>136</v>
      </c>
      <c r="CV57" s="3" t="s">
        <v>136</v>
      </c>
      <c r="CW57" s="3" t="s">
        <v>136</v>
      </c>
      <c r="CX57" s="3" t="s">
        <v>135</v>
      </c>
      <c r="CY57" s="3" t="s">
        <v>136</v>
      </c>
      <c r="CZ57" s="3" t="s">
        <v>136</v>
      </c>
      <c r="DA57" s="3" t="s">
        <v>135</v>
      </c>
      <c r="DC57" s="3" t="s">
        <v>135</v>
      </c>
      <c r="DD57" s="3" t="s">
        <v>135</v>
      </c>
      <c r="DE57" s="3" t="s">
        <v>136</v>
      </c>
      <c r="DF57" s="3" t="s">
        <v>134</v>
      </c>
      <c r="DG57" s="3" t="s">
        <v>137</v>
      </c>
      <c r="DH57" s="3" t="s">
        <v>138</v>
      </c>
      <c r="DI57" s="3" t="s">
        <v>137</v>
      </c>
      <c r="DJ57" s="3" t="s">
        <v>137</v>
      </c>
      <c r="DK57" s="3" t="s">
        <v>138</v>
      </c>
      <c r="DL57" s="3" t="s">
        <v>138</v>
      </c>
      <c r="DM57" s="3" t="s">
        <v>137</v>
      </c>
      <c r="DN57" s="3" t="s">
        <v>137</v>
      </c>
      <c r="DO57" s="3" t="s">
        <v>137</v>
      </c>
      <c r="DQ57" s="3" t="s">
        <v>137</v>
      </c>
      <c r="DR57" s="3" t="s">
        <v>138</v>
      </c>
      <c r="DS57" s="3" t="s">
        <v>137</v>
      </c>
      <c r="DT57" s="3" t="s">
        <v>137</v>
      </c>
      <c r="DV57" s="3" t="s">
        <v>113</v>
      </c>
      <c r="DW57" s="3" t="s">
        <v>165</v>
      </c>
      <c r="DX57" s="3" t="s">
        <v>114</v>
      </c>
      <c r="DY57" s="3" t="s">
        <v>114</v>
      </c>
      <c r="EA57" t="s">
        <v>2148</v>
      </c>
      <c r="EB57" t="s">
        <v>2027</v>
      </c>
      <c r="EC57" t="s">
        <v>2027</v>
      </c>
      <c r="ED57" t="s">
        <v>2027</v>
      </c>
      <c r="EE57" t="s">
        <v>2027</v>
      </c>
      <c r="EF57" t="s">
        <v>2027</v>
      </c>
      <c r="EG57" t="s">
        <v>2027</v>
      </c>
    </row>
    <row r="58" spans="1:137" ht="12.75" x14ac:dyDescent="0.2">
      <c r="A58" s="2">
        <v>44066.302585092591</v>
      </c>
      <c r="B58" s="3" t="s">
        <v>238</v>
      </c>
      <c r="C58" s="22" t="s">
        <v>2027</v>
      </c>
      <c r="D58" s="22" t="s">
        <v>2148</v>
      </c>
      <c r="E58" s="22" t="s">
        <v>2027</v>
      </c>
      <c r="F58" s="22" t="s">
        <v>2027</v>
      </c>
      <c r="G58" s="22" t="s">
        <v>2027</v>
      </c>
      <c r="H58" s="3" t="s">
        <v>123</v>
      </c>
      <c r="I58" s="3" t="s">
        <v>169</v>
      </c>
      <c r="J58" s="3" t="s">
        <v>115</v>
      </c>
      <c r="K58" s="3" t="s">
        <v>115</v>
      </c>
      <c r="L58" s="3" t="s">
        <v>115</v>
      </c>
      <c r="M58" s="3" t="s">
        <v>594</v>
      </c>
      <c r="N58" s="3" t="s">
        <v>112</v>
      </c>
      <c r="O58" s="3" t="s">
        <v>112</v>
      </c>
      <c r="P58" s="3" t="s">
        <v>113</v>
      </c>
      <c r="Q58" s="3" t="s">
        <v>113</v>
      </c>
      <c r="R58" s="3" t="s">
        <v>115</v>
      </c>
      <c r="S58" s="3" t="s">
        <v>115</v>
      </c>
      <c r="T58" s="3" t="s">
        <v>114</v>
      </c>
      <c r="U58" s="3" t="s">
        <v>595</v>
      </c>
      <c r="V58" s="3" t="s">
        <v>112</v>
      </c>
      <c r="W58" s="3">
        <v>1996</v>
      </c>
      <c r="X58" s="3" t="s">
        <v>596</v>
      </c>
      <c r="Y58" s="3" t="s">
        <v>120</v>
      </c>
      <c r="Z58" s="3" t="s">
        <v>121</v>
      </c>
      <c r="AA58" s="3" t="s">
        <v>120</v>
      </c>
      <c r="AB58" s="3" t="s">
        <v>120</v>
      </c>
      <c r="AC58" s="3" t="s">
        <v>120</v>
      </c>
      <c r="AD58" s="3" t="s">
        <v>144</v>
      </c>
      <c r="AE58" s="3" t="s">
        <v>144</v>
      </c>
      <c r="AF58" s="3" t="s">
        <v>144</v>
      </c>
      <c r="AG58" s="3" t="s">
        <v>144</v>
      </c>
      <c r="AH58" s="3" t="s">
        <v>144</v>
      </c>
      <c r="AI58" s="3" t="s">
        <v>144</v>
      </c>
      <c r="AJ58" s="3" t="s">
        <v>144</v>
      </c>
      <c r="AK58" s="3" t="s">
        <v>597</v>
      </c>
      <c r="AL58" s="3" t="s">
        <v>123</v>
      </c>
      <c r="AM58" s="3" t="s">
        <v>112</v>
      </c>
      <c r="AN58" s="3" t="s">
        <v>123</v>
      </c>
      <c r="AO58" s="3" t="s">
        <v>123</v>
      </c>
      <c r="AP58" s="3" t="s">
        <v>123</v>
      </c>
      <c r="AQ58" s="3" t="s">
        <v>123</v>
      </c>
      <c r="AR58" s="3" t="s">
        <v>112</v>
      </c>
      <c r="AS58" s="3" t="s">
        <v>123</v>
      </c>
      <c r="AT58" s="3" t="s">
        <v>112</v>
      </c>
      <c r="AU58" s="3">
        <v>1</v>
      </c>
      <c r="AV58" s="3" t="str">
        <f t="shared" si="0"/>
        <v>DARCE</v>
      </c>
      <c r="AW58" s="3" t="s">
        <v>146</v>
      </c>
      <c r="AX58" s="3" t="s">
        <v>171</v>
      </c>
      <c r="AY58" s="3" t="s">
        <v>126</v>
      </c>
      <c r="AZ58" s="3" t="s">
        <v>127</v>
      </c>
      <c r="BA58" s="3" t="s">
        <v>123</v>
      </c>
      <c r="BB58" s="3" t="s">
        <v>112</v>
      </c>
      <c r="BC58" s="3" t="s">
        <v>598</v>
      </c>
      <c r="BE58" s="3" t="s">
        <v>599</v>
      </c>
      <c r="BF58" s="3" t="s">
        <v>112</v>
      </c>
      <c r="BG58" s="3" t="s">
        <v>600</v>
      </c>
      <c r="BH58" s="3" t="s">
        <v>123</v>
      </c>
      <c r="BI58" s="3" t="s">
        <v>112</v>
      </c>
      <c r="BJ58" s="3" t="s">
        <v>601</v>
      </c>
      <c r="BK58" s="3" t="s">
        <v>2027</v>
      </c>
      <c r="BL58" s="3" t="s">
        <v>2027</v>
      </c>
      <c r="BM58" s="3" t="s">
        <v>2148</v>
      </c>
      <c r="BN58" s="3" t="s">
        <v>2027</v>
      </c>
      <c r="BO58" s="3" t="s">
        <v>2027</v>
      </c>
      <c r="BP58" s="3" t="s">
        <v>2148</v>
      </c>
      <c r="BQ58" s="3" t="s">
        <v>2027</v>
      </c>
      <c r="BR58" s="3" t="s">
        <v>2027</v>
      </c>
      <c r="BS58" s="3">
        <v>3</v>
      </c>
      <c r="BT58" s="3">
        <v>3</v>
      </c>
      <c r="BU58" s="3">
        <v>3</v>
      </c>
      <c r="BV58" s="3">
        <v>3</v>
      </c>
      <c r="BW58" s="3">
        <v>1</v>
      </c>
      <c r="BX58" s="3">
        <v>3</v>
      </c>
      <c r="BY58" s="3">
        <v>3</v>
      </c>
      <c r="BZ58" s="3">
        <v>1</v>
      </c>
      <c r="CA58" s="3">
        <v>3</v>
      </c>
      <c r="CB58" s="3">
        <v>2</v>
      </c>
      <c r="CC58" s="3">
        <v>2</v>
      </c>
      <c r="CD58" s="3" t="s">
        <v>209</v>
      </c>
      <c r="CE58" s="3" t="s">
        <v>2148</v>
      </c>
      <c r="CF58" s="3" t="s">
        <v>2027</v>
      </c>
      <c r="CG58" s="3" t="s">
        <v>2027</v>
      </c>
      <c r="CH58" s="3" t="s">
        <v>2027</v>
      </c>
      <c r="CI58" s="3" t="s">
        <v>2027</v>
      </c>
      <c r="CJ58" s="3" t="s">
        <v>113</v>
      </c>
      <c r="CK58" s="3" t="s">
        <v>165</v>
      </c>
      <c r="CL58" s="3" t="s">
        <v>165</v>
      </c>
      <c r="CM58" s="3" t="s">
        <v>117</v>
      </c>
      <c r="CN58" s="3" t="s">
        <v>113</v>
      </c>
      <c r="CO58" s="3" t="s">
        <v>165</v>
      </c>
      <c r="CP58" s="3" t="s">
        <v>114</v>
      </c>
      <c r="CQ58" s="3" t="s">
        <v>165</v>
      </c>
      <c r="CR58" s="3" t="s">
        <v>602</v>
      </c>
      <c r="CS58" s="3" t="s">
        <v>134</v>
      </c>
      <c r="CT58" s="3" t="s">
        <v>136</v>
      </c>
      <c r="CU58" s="3" t="s">
        <v>136</v>
      </c>
      <c r="CV58" s="3" t="s">
        <v>134</v>
      </c>
      <c r="CW58" s="3" t="s">
        <v>134</v>
      </c>
      <c r="CX58" s="3" t="s">
        <v>135</v>
      </c>
      <c r="CY58" s="3" t="s">
        <v>134</v>
      </c>
      <c r="CZ58" s="3" t="s">
        <v>136</v>
      </c>
      <c r="DA58" s="3" t="s">
        <v>135</v>
      </c>
      <c r="DB58" s="3" t="s">
        <v>135</v>
      </c>
      <c r="DC58" s="3" t="s">
        <v>136</v>
      </c>
      <c r="DD58" s="3" t="s">
        <v>136</v>
      </c>
      <c r="DE58" s="3" t="s">
        <v>134</v>
      </c>
      <c r="DF58" s="3" t="s">
        <v>134</v>
      </c>
      <c r="DL58" s="3" t="s">
        <v>138</v>
      </c>
      <c r="DO58" s="3" t="s">
        <v>138</v>
      </c>
      <c r="DP58" s="3" t="s">
        <v>138</v>
      </c>
      <c r="DU58" s="3" t="s">
        <v>595</v>
      </c>
      <c r="DV58" s="3" t="s">
        <v>155</v>
      </c>
      <c r="DW58" s="3" t="s">
        <v>155</v>
      </c>
      <c r="DX58" s="3" t="s">
        <v>113</v>
      </c>
      <c r="DY58" s="3" t="s">
        <v>155</v>
      </c>
      <c r="DZ58" s="3" t="s">
        <v>595</v>
      </c>
      <c r="EA58" t="s">
        <v>2148</v>
      </c>
      <c r="EB58" t="s">
        <v>2027</v>
      </c>
      <c r="EC58" t="s">
        <v>2027</v>
      </c>
      <c r="ED58" t="s">
        <v>2027</v>
      </c>
      <c r="EE58" t="s">
        <v>2027</v>
      </c>
      <c r="EF58" t="s">
        <v>2027</v>
      </c>
      <c r="EG58" t="s">
        <v>2027</v>
      </c>
    </row>
    <row r="59" spans="1:137" ht="12.75" x14ac:dyDescent="0.2">
      <c r="A59" s="2">
        <v>44067.512655590283</v>
      </c>
      <c r="B59" s="3" t="s">
        <v>603</v>
      </c>
      <c r="C59" s="22" t="s">
        <v>2148</v>
      </c>
      <c r="D59" s="22" t="s">
        <v>2148</v>
      </c>
      <c r="E59" s="22" t="s">
        <v>2027</v>
      </c>
      <c r="F59" s="22" t="s">
        <v>2027</v>
      </c>
      <c r="G59" s="22" t="s">
        <v>2027</v>
      </c>
      <c r="H59" s="3" t="s">
        <v>123</v>
      </c>
      <c r="O59" s="3" t="s">
        <v>112</v>
      </c>
      <c r="P59" s="3" t="s">
        <v>113</v>
      </c>
      <c r="Q59" s="3" t="s">
        <v>113</v>
      </c>
      <c r="R59" s="3" t="s">
        <v>115</v>
      </c>
      <c r="S59" s="3" t="s">
        <v>114</v>
      </c>
      <c r="T59" s="3" t="s">
        <v>113</v>
      </c>
      <c r="W59" s="3">
        <v>1993</v>
      </c>
      <c r="X59" s="3" t="s">
        <v>604</v>
      </c>
      <c r="Y59" s="3" t="s">
        <v>120</v>
      </c>
      <c r="Z59" s="3" t="s">
        <v>120</v>
      </c>
      <c r="AA59" s="3" t="s">
        <v>120</v>
      </c>
      <c r="AB59" s="3" t="s">
        <v>120</v>
      </c>
      <c r="AC59" s="3" t="s">
        <v>120</v>
      </c>
      <c r="AD59" s="3" t="s">
        <v>120</v>
      </c>
      <c r="AE59" s="3" t="s">
        <v>120</v>
      </c>
      <c r="AF59" s="3" t="s">
        <v>120</v>
      </c>
      <c r="AG59" s="3" t="s">
        <v>120</v>
      </c>
      <c r="AH59" s="3" t="s">
        <v>120</v>
      </c>
      <c r="AI59" s="3" t="s">
        <v>120</v>
      </c>
      <c r="AJ59" s="3" t="s">
        <v>120</v>
      </c>
      <c r="AK59" s="3" t="s">
        <v>605</v>
      </c>
      <c r="AL59" s="3" t="s">
        <v>112</v>
      </c>
      <c r="AN59" s="3" t="s">
        <v>112</v>
      </c>
      <c r="AO59" s="3" t="s">
        <v>112</v>
      </c>
      <c r="AQ59" s="3" t="s">
        <v>112</v>
      </c>
      <c r="AU59" s="3">
        <v>1</v>
      </c>
      <c r="AV59" s="3" t="str">
        <f t="shared" si="0"/>
        <v>DOBROVOLNIK</v>
      </c>
      <c r="AW59" s="3" t="s">
        <v>146</v>
      </c>
      <c r="AX59" s="3" t="s">
        <v>171</v>
      </c>
      <c r="AY59" s="3" t="s">
        <v>126</v>
      </c>
      <c r="AZ59" s="3" t="s">
        <v>213</v>
      </c>
      <c r="BA59" s="3" t="s">
        <v>112</v>
      </c>
      <c r="BB59" s="3" t="s">
        <v>112</v>
      </c>
      <c r="BF59" s="3" t="s">
        <v>112</v>
      </c>
      <c r="BJ59" s="3" t="s">
        <v>185</v>
      </c>
      <c r="BK59" s="3" t="s">
        <v>2027</v>
      </c>
      <c r="BL59" s="3" t="s">
        <v>2027</v>
      </c>
      <c r="BM59" s="3" t="s">
        <v>2148</v>
      </c>
      <c r="BN59" s="3" t="s">
        <v>2148</v>
      </c>
      <c r="BO59" s="3" t="s">
        <v>2027</v>
      </c>
      <c r="BP59" s="3" t="s">
        <v>2148</v>
      </c>
      <c r="BQ59" s="3" t="s">
        <v>2027</v>
      </c>
      <c r="BR59" s="3" t="s">
        <v>2027</v>
      </c>
      <c r="CE59" s="3" t="s">
        <v>2027</v>
      </c>
      <c r="CF59" s="3" t="s">
        <v>2027</v>
      </c>
      <c r="CG59" s="3" t="s">
        <v>2027</v>
      </c>
      <c r="CH59" s="3" t="s">
        <v>2027</v>
      </c>
      <c r="CI59" s="3" t="s">
        <v>2027</v>
      </c>
      <c r="CJ59" s="3" t="s">
        <v>113</v>
      </c>
      <c r="CL59" s="3" t="s">
        <v>113</v>
      </c>
      <c r="CN59" s="3" t="s">
        <v>113</v>
      </c>
      <c r="CO59" s="3" t="s">
        <v>113</v>
      </c>
      <c r="CP59" s="3" t="s">
        <v>113</v>
      </c>
      <c r="CR59" s="3" t="s">
        <v>606</v>
      </c>
      <c r="CS59" s="3" t="s">
        <v>134</v>
      </c>
      <c r="CT59" s="3" t="s">
        <v>134</v>
      </c>
      <c r="CV59" s="3" t="s">
        <v>134</v>
      </c>
      <c r="CW59" s="3" t="s">
        <v>134</v>
      </c>
      <c r="DC59" s="3" t="s">
        <v>134</v>
      </c>
      <c r="DD59" s="3" t="s">
        <v>134</v>
      </c>
      <c r="DE59" s="3" t="s">
        <v>134</v>
      </c>
      <c r="DF59" s="3" t="s">
        <v>134</v>
      </c>
      <c r="DV59" s="3" t="s">
        <v>113</v>
      </c>
      <c r="DW59" s="3" t="s">
        <v>117</v>
      </c>
      <c r="DX59" s="3" t="s">
        <v>113</v>
      </c>
      <c r="DY59" s="3" t="s">
        <v>169</v>
      </c>
      <c r="EA59" t="s">
        <v>2148</v>
      </c>
      <c r="EB59" t="s">
        <v>2148</v>
      </c>
      <c r="EC59" t="s">
        <v>2148</v>
      </c>
      <c r="ED59" t="s">
        <v>2027</v>
      </c>
      <c r="EE59" t="s">
        <v>2027</v>
      </c>
      <c r="EF59" t="s">
        <v>2027</v>
      </c>
      <c r="EG59" t="s">
        <v>2027</v>
      </c>
    </row>
    <row r="60" spans="1:137" ht="12.75" x14ac:dyDescent="0.2">
      <c r="A60" s="2">
        <v>44067.768003391204</v>
      </c>
      <c r="B60" s="3" t="s">
        <v>378</v>
      </c>
      <c r="C60" s="22" t="s">
        <v>2148</v>
      </c>
      <c r="D60" s="22" t="s">
        <v>2027</v>
      </c>
      <c r="E60" s="22" t="s">
        <v>2148</v>
      </c>
      <c r="F60" s="22" t="s">
        <v>2027</v>
      </c>
      <c r="G60" s="22" t="s">
        <v>2148</v>
      </c>
      <c r="H60" s="3" t="s">
        <v>112</v>
      </c>
      <c r="I60" s="3" t="s">
        <v>113</v>
      </c>
      <c r="J60" s="3" t="s">
        <v>117</v>
      </c>
      <c r="K60" s="3" t="s">
        <v>113</v>
      </c>
      <c r="L60" s="3" t="s">
        <v>113</v>
      </c>
      <c r="M60" s="3" t="s">
        <v>607</v>
      </c>
      <c r="N60" s="3" t="s">
        <v>112</v>
      </c>
      <c r="O60" s="3" t="s">
        <v>112</v>
      </c>
      <c r="P60" s="3" t="s">
        <v>113</v>
      </c>
      <c r="Q60" s="3" t="s">
        <v>115</v>
      </c>
      <c r="R60" s="3" t="s">
        <v>115</v>
      </c>
      <c r="S60" s="3" t="s">
        <v>114</v>
      </c>
      <c r="T60" s="3" t="s">
        <v>113</v>
      </c>
      <c r="U60" s="3" t="s">
        <v>608</v>
      </c>
      <c r="V60" s="3" t="s">
        <v>112</v>
      </c>
      <c r="W60" s="3">
        <v>1997</v>
      </c>
      <c r="X60" s="3" t="s">
        <v>609</v>
      </c>
      <c r="Y60" s="3" t="s">
        <v>120</v>
      </c>
      <c r="Z60" s="3" t="s">
        <v>120</v>
      </c>
      <c r="AA60" s="3" t="s">
        <v>120</v>
      </c>
      <c r="AB60" s="3" t="s">
        <v>120</v>
      </c>
      <c r="AC60" s="3" t="s">
        <v>120</v>
      </c>
      <c r="AD60" s="3" t="s">
        <v>121</v>
      </c>
      <c r="AE60" s="3" t="s">
        <v>144</v>
      </c>
      <c r="AF60" s="3" t="s">
        <v>121</v>
      </c>
      <c r="AG60" s="3" t="s">
        <v>120</v>
      </c>
      <c r="AH60" s="3" t="s">
        <v>120</v>
      </c>
      <c r="AI60" s="3" t="s">
        <v>121</v>
      </c>
      <c r="AJ60" s="3" t="s">
        <v>120</v>
      </c>
      <c r="AK60" s="3" t="s">
        <v>610</v>
      </c>
      <c r="AL60" s="3" t="s">
        <v>123</v>
      </c>
      <c r="AM60" s="3" t="s">
        <v>123</v>
      </c>
      <c r="AN60" s="3" t="s">
        <v>123</v>
      </c>
      <c r="AO60" s="3" t="s">
        <v>112</v>
      </c>
      <c r="AQ60" s="3" t="s">
        <v>112</v>
      </c>
      <c r="AS60" s="3" t="s">
        <v>123</v>
      </c>
      <c r="AT60" s="3" t="s">
        <v>123</v>
      </c>
      <c r="AU60" s="3">
        <v>1</v>
      </c>
      <c r="AV60" s="3" t="str">
        <f t="shared" si="0"/>
        <v>DOBROVOLNIK</v>
      </c>
      <c r="AW60" s="3" t="s">
        <v>146</v>
      </c>
      <c r="AX60" s="3" t="s">
        <v>125</v>
      </c>
      <c r="AY60" s="3" t="s">
        <v>126</v>
      </c>
      <c r="AZ60" s="3" t="s">
        <v>127</v>
      </c>
      <c r="BA60" s="3" t="s">
        <v>112</v>
      </c>
      <c r="BB60" s="3" t="s">
        <v>112</v>
      </c>
      <c r="BC60" s="3" t="s">
        <v>611</v>
      </c>
      <c r="BE60" s="3" t="s">
        <v>612</v>
      </c>
      <c r="BF60" s="3" t="s">
        <v>112</v>
      </c>
      <c r="BG60" s="3" t="s">
        <v>613</v>
      </c>
      <c r="BH60" s="3" t="s">
        <v>123</v>
      </c>
      <c r="BI60" s="3" t="s">
        <v>112</v>
      </c>
      <c r="BJ60" s="3" t="s">
        <v>614</v>
      </c>
      <c r="BK60" s="3" t="s">
        <v>2027</v>
      </c>
      <c r="BL60" s="3" t="s">
        <v>2027</v>
      </c>
      <c r="BM60" s="3" t="s">
        <v>2148</v>
      </c>
      <c r="BN60" s="3" t="s">
        <v>2148</v>
      </c>
      <c r="BO60" s="3" t="s">
        <v>2027</v>
      </c>
      <c r="BP60" s="3" t="s">
        <v>2027</v>
      </c>
      <c r="BQ60" s="3" t="s">
        <v>2027</v>
      </c>
      <c r="BR60" s="3" t="s">
        <v>2027</v>
      </c>
      <c r="BS60" s="3">
        <v>2</v>
      </c>
      <c r="BT60" s="3">
        <v>2</v>
      </c>
      <c r="BU60" s="3">
        <v>4</v>
      </c>
      <c r="BV60" s="3">
        <v>4</v>
      </c>
      <c r="BW60" s="3">
        <v>2</v>
      </c>
      <c r="BX60" s="3">
        <v>2</v>
      </c>
      <c r="BY60" s="3">
        <v>2</v>
      </c>
      <c r="BZ60" s="3">
        <v>2</v>
      </c>
      <c r="CA60" s="3">
        <v>2</v>
      </c>
      <c r="CB60" s="3">
        <v>2</v>
      </c>
      <c r="CC60" s="3">
        <v>2</v>
      </c>
      <c r="CD60" s="3" t="s">
        <v>224</v>
      </c>
      <c r="CE60" s="3" t="s">
        <v>2027</v>
      </c>
      <c r="CF60" s="3" t="s">
        <v>2027</v>
      </c>
      <c r="CG60" s="3" t="s">
        <v>2148</v>
      </c>
      <c r="CH60" s="3" t="s">
        <v>2148</v>
      </c>
      <c r="CI60" s="3" t="s">
        <v>2027</v>
      </c>
      <c r="CJ60" s="3" t="s">
        <v>113</v>
      </c>
      <c r="CK60" s="3" t="s">
        <v>165</v>
      </c>
      <c r="CL60" s="3" t="s">
        <v>114</v>
      </c>
      <c r="CM60" s="3" t="s">
        <v>114</v>
      </c>
      <c r="CN60" s="3" t="s">
        <v>114</v>
      </c>
      <c r="CO60" s="3" t="s">
        <v>114</v>
      </c>
      <c r="CP60" s="3" t="s">
        <v>113</v>
      </c>
      <c r="CQ60" s="3" t="s">
        <v>165</v>
      </c>
      <c r="CR60" s="3" t="s">
        <v>615</v>
      </c>
      <c r="CS60" s="3" t="s">
        <v>134</v>
      </c>
      <c r="CT60" s="3" t="s">
        <v>134</v>
      </c>
      <c r="CU60" s="3" t="s">
        <v>136</v>
      </c>
      <c r="CV60" s="3" t="s">
        <v>135</v>
      </c>
      <c r="CW60" s="3" t="s">
        <v>134</v>
      </c>
      <c r="CX60" s="3" t="s">
        <v>136</v>
      </c>
      <c r="CY60" s="3" t="s">
        <v>134</v>
      </c>
      <c r="CZ60" s="3" t="s">
        <v>136</v>
      </c>
      <c r="DA60" s="3" t="s">
        <v>136</v>
      </c>
      <c r="DB60" s="3" t="s">
        <v>135</v>
      </c>
      <c r="DC60" s="3" t="s">
        <v>136</v>
      </c>
      <c r="DD60" s="3" t="s">
        <v>136</v>
      </c>
      <c r="DE60" s="3" t="s">
        <v>134</v>
      </c>
      <c r="DF60" s="3" t="s">
        <v>134</v>
      </c>
      <c r="DG60" s="3" t="s">
        <v>137</v>
      </c>
      <c r="DH60" s="3" t="s">
        <v>137</v>
      </c>
      <c r="DI60" s="3" t="s">
        <v>137</v>
      </c>
      <c r="DJ60" s="3" t="s">
        <v>137</v>
      </c>
      <c r="DK60" s="3" t="s">
        <v>137</v>
      </c>
      <c r="DL60" s="3" t="s">
        <v>138</v>
      </c>
      <c r="DM60" s="3" t="s">
        <v>137</v>
      </c>
      <c r="DN60" s="3" t="s">
        <v>137</v>
      </c>
      <c r="DO60" s="3" t="s">
        <v>137</v>
      </c>
      <c r="DP60" s="3" t="s">
        <v>138</v>
      </c>
      <c r="DQ60" s="3" t="s">
        <v>137</v>
      </c>
      <c r="DR60" s="3" t="s">
        <v>137</v>
      </c>
      <c r="DS60" s="3" t="s">
        <v>137</v>
      </c>
      <c r="DT60" s="3" t="s">
        <v>137</v>
      </c>
      <c r="DV60" s="3" t="s">
        <v>155</v>
      </c>
      <c r="DW60" s="3" t="s">
        <v>114</v>
      </c>
      <c r="DX60" s="3" t="s">
        <v>113</v>
      </c>
      <c r="DY60" s="3" t="s">
        <v>113</v>
      </c>
      <c r="EA60" t="s">
        <v>2148</v>
      </c>
      <c r="EB60" t="s">
        <v>2027</v>
      </c>
      <c r="EC60" t="s">
        <v>2027</v>
      </c>
      <c r="ED60" t="s">
        <v>2027</v>
      </c>
      <c r="EE60" t="s">
        <v>2027</v>
      </c>
      <c r="EF60" t="s">
        <v>2027</v>
      </c>
      <c r="EG60" t="s">
        <v>2027</v>
      </c>
    </row>
    <row r="61" spans="1:137" ht="12.75" x14ac:dyDescent="0.2">
      <c r="A61" s="2">
        <v>44068.743682777778</v>
      </c>
      <c r="B61" s="3" t="s">
        <v>238</v>
      </c>
      <c r="C61" s="22" t="s">
        <v>2027</v>
      </c>
      <c r="D61" s="22" t="s">
        <v>2148</v>
      </c>
      <c r="E61" s="22" t="s">
        <v>2027</v>
      </c>
      <c r="F61" s="22" t="s">
        <v>2027</v>
      </c>
      <c r="G61" s="22" t="s">
        <v>2027</v>
      </c>
      <c r="H61" s="3" t="s">
        <v>123</v>
      </c>
      <c r="I61" s="3" t="s">
        <v>113</v>
      </c>
      <c r="J61" s="3" t="s">
        <v>115</v>
      </c>
      <c r="K61" s="3" t="s">
        <v>115</v>
      </c>
      <c r="L61" s="3" t="s">
        <v>113</v>
      </c>
      <c r="N61" s="3" t="s">
        <v>112</v>
      </c>
      <c r="O61" s="3" t="s">
        <v>112</v>
      </c>
      <c r="P61" s="3" t="s">
        <v>113</v>
      </c>
      <c r="Q61" s="3" t="s">
        <v>113</v>
      </c>
      <c r="R61" s="3" t="s">
        <v>117</v>
      </c>
      <c r="S61" s="3" t="s">
        <v>115</v>
      </c>
      <c r="T61" s="3" t="s">
        <v>113</v>
      </c>
      <c r="V61" s="3" t="s">
        <v>112</v>
      </c>
      <c r="W61" s="3">
        <v>2006</v>
      </c>
      <c r="X61" s="3" t="s">
        <v>616</v>
      </c>
      <c r="Y61" s="3" t="s">
        <v>120</v>
      </c>
      <c r="Z61" s="3" t="s">
        <v>120</v>
      </c>
      <c r="AA61" s="3" t="s">
        <v>120</v>
      </c>
      <c r="AB61" s="3" t="s">
        <v>120</v>
      </c>
      <c r="AC61" s="3" t="s">
        <v>120</v>
      </c>
      <c r="AD61" s="3" t="s">
        <v>144</v>
      </c>
      <c r="AE61" s="3" t="s">
        <v>144</v>
      </c>
      <c r="AF61" s="3" t="s">
        <v>144</v>
      </c>
      <c r="AG61" s="3" t="s">
        <v>120</v>
      </c>
      <c r="AH61" s="3" t="s">
        <v>144</v>
      </c>
      <c r="AI61" s="3" t="s">
        <v>120</v>
      </c>
      <c r="AJ61" s="3" t="s">
        <v>120</v>
      </c>
      <c r="AK61" s="3" t="s">
        <v>617</v>
      </c>
      <c r="AL61" s="3" t="s">
        <v>112</v>
      </c>
      <c r="AM61" s="3" t="s">
        <v>112</v>
      </c>
      <c r="AN61" s="3" t="s">
        <v>112</v>
      </c>
      <c r="AO61" s="3" t="s">
        <v>123</v>
      </c>
      <c r="AP61" s="3" t="s">
        <v>123</v>
      </c>
      <c r="AQ61" s="3" t="s">
        <v>123</v>
      </c>
      <c r="AR61" s="3" t="s">
        <v>112</v>
      </c>
      <c r="AS61" s="3" t="s">
        <v>112</v>
      </c>
      <c r="AT61" s="3" t="s">
        <v>123</v>
      </c>
      <c r="AU61" s="3">
        <v>1</v>
      </c>
      <c r="AV61" s="3" t="str">
        <f t="shared" si="0"/>
        <v>DOBROVOLNIK</v>
      </c>
      <c r="AW61" s="3" t="s">
        <v>124</v>
      </c>
      <c r="AX61" s="3" t="s">
        <v>125</v>
      </c>
      <c r="AY61" s="3" t="s">
        <v>126</v>
      </c>
      <c r="AZ61" s="3" t="s">
        <v>261</v>
      </c>
      <c r="BA61" s="3" t="s">
        <v>112</v>
      </c>
      <c r="BB61" s="3" t="s">
        <v>112</v>
      </c>
      <c r="BC61" s="3" t="s">
        <v>618</v>
      </c>
      <c r="BE61" s="3" t="s">
        <v>619</v>
      </c>
      <c r="BF61" s="3" t="s">
        <v>112</v>
      </c>
      <c r="BG61" s="3" t="s">
        <v>620</v>
      </c>
      <c r="BH61" s="3" t="s">
        <v>112</v>
      </c>
      <c r="BI61" s="3" t="s">
        <v>112</v>
      </c>
      <c r="BJ61" s="3" t="s">
        <v>621</v>
      </c>
      <c r="BK61" s="3" t="s">
        <v>2027</v>
      </c>
      <c r="BL61" s="3" t="s">
        <v>2027</v>
      </c>
      <c r="BM61" s="3" t="s">
        <v>2148</v>
      </c>
      <c r="BN61" s="3" t="s">
        <v>2027</v>
      </c>
      <c r="BO61" s="3" t="s">
        <v>2027</v>
      </c>
      <c r="BP61" s="3" t="s">
        <v>2027</v>
      </c>
      <c r="BQ61" s="3" t="s">
        <v>2027</v>
      </c>
      <c r="BR61" s="3" t="s">
        <v>2027</v>
      </c>
      <c r="BS61" s="3">
        <v>3</v>
      </c>
      <c r="BT61" s="3">
        <v>1</v>
      </c>
      <c r="BU61" s="3">
        <v>5</v>
      </c>
      <c r="BV61" s="3">
        <v>1</v>
      </c>
      <c r="BW61" s="3">
        <v>1</v>
      </c>
      <c r="BX61" s="3">
        <v>1</v>
      </c>
      <c r="BY61" s="3">
        <v>2</v>
      </c>
      <c r="BZ61" s="3">
        <v>1</v>
      </c>
      <c r="CA61" s="3">
        <v>1</v>
      </c>
      <c r="CB61" s="3">
        <v>1</v>
      </c>
      <c r="CC61" s="3">
        <v>1</v>
      </c>
      <c r="CD61" s="3" t="s">
        <v>209</v>
      </c>
      <c r="CE61" s="3" t="s">
        <v>2148</v>
      </c>
      <c r="CF61" s="3" t="s">
        <v>2027</v>
      </c>
      <c r="CG61" s="3" t="s">
        <v>2027</v>
      </c>
      <c r="CH61" s="3" t="s">
        <v>2027</v>
      </c>
      <c r="CI61" s="3" t="s">
        <v>2027</v>
      </c>
      <c r="CJ61" s="3" t="s">
        <v>113</v>
      </c>
      <c r="CK61" s="3" t="s">
        <v>165</v>
      </c>
      <c r="CL61" s="3" t="s">
        <v>113</v>
      </c>
      <c r="CM61" s="3" t="s">
        <v>169</v>
      </c>
      <c r="CN61" s="3" t="s">
        <v>113</v>
      </c>
      <c r="CO61" s="3" t="s">
        <v>113</v>
      </c>
      <c r="CP61" s="3" t="s">
        <v>113</v>
      </c>
      <c r="CQ61" s="3" t="s">
        <v>113</v>
      </c>
      <c r="CR61" s="3" t="s">
        <v>622</v>
      </c>
      <c r="CS61" s="3" t="s">
        <v>134</v>
      </c>
      <c r="CT61" s="3" t="s">
        <v>134</v>
      </c>
      <c r="CU61" s="3" t="s">
        <v>136</v>
      </c>
      <c r="CV61" s="3" t="s">
        <v>135</v>
      </c>
      <c r="CW61" s="3" t="s">
        <v>134</v>
      </c>
      <c r="CX61" s="3" t="s">
        <v>135</v>
      </c>
      <c r="CY61" s="3" t="s">
        <v>134</v>
      </c>
      <c r="CZ61" s="3" t="s">
        <v>135</v>
      </c>
      <c r="DA61" s="3" t="s">
        <v>136</v>
      </c>
      <c r="DB61" s="3" t="s">
        <v>155</v>
      </c>
      <c r="DC61" s="3" t="s">
        <v>155</v>
      </c>
      <c r="DD61" s="3" t="s">
        <v>135</v>
      </c>
      <c r="DE61" s="3" t="s">
        <v>135</v>
      </c>
      <c r="DF61" s="3" t="s">
        <v>135</v>
      </c>
      <c r="DG61" s="3" t="s">
        <v>138</v>
      </c>
      <c r="DH61" s="3" t="s">
        <v>138</v>
      </c>
      <c r="DI61" s="3" t="s">
        <v>137</v>
      </c>
      <c r="DJ61" s="3" t="s">
        <v>155</v>
      </c>
      <c r="DK61" s="3" t="s">
        <v>138</v>
      </c>
      <c r="DL61" s="3" t="s">
        <v>155</v>
      </c>
      <c r="DM61" s="3" t="s">
        <v>137</v>
      </c>
      <c r="DN61" s="3" t="s">
        <v>137</v>
      </c>
      <c r="DO61" s="3" t="s">
        <v>137</v>
      </c>
      <c r="DP61" s="3" t="s">
        <v>137</v>
      </c>
      <c r="DQ61" s="3" t="s">
        <v>155</v>
      </c>
      <c r="DR61" s="3" t="s">
        <v>155</v>
      </c>
      <c r="DS61" s="3" t="s">
        <v>155</v>
      </c>
      <c r="DT61" s="3" t="s">
        <v>155</v>
      </c>
      <c r="DV61" s="3" t="s">
        <v>165</v>
      </c>
      <c r="DW61" s="3" t="s">
        <v>117</v>
      </c>
      <c r="DX61" s="3" t="s">
        <v>165</v>
      </c>
      <c r="DY61" s="3" t="s">
        <v>155</v>
      </c>
      <c r="DZ61" s="3" t="s">
        <v>623</v>
      </c>
      <c r="EA61" t="s">
        <v>2027</v>
      </c>
      <c r="EB61" t="s">
        <v>2027</v>
      </c>
      <c r="EC61" t="s">
        <v>2027</v>
      </c>
      <c r="ED61" t="s">
        <v>2148</v>
      </c>
      <c r="EE61" t="s">
        <v>2027</v>
      </c>
      <c r="EF61" t="s">
        <v>2027</v>
      </c>
      <c r="EG61" t="s">
        <v>2027</v>
      </c>
    </row>
    <row r="62" spans="1:137" ht="12.75" x14ac:dyDescent="0.2">
      <c r="A62" s="2">
        <v>44069.309361435182</v>
      </c>
      <c r="B62" s="3" t="s">
        <v>624</v>
      </c>
      <c r="C62" s="22" t="s">
        <v>2027</v>
      </c>
      <c r="D62" s="22" t="s">
        <v>2027</v>
      </c>
      <c r="E62" s="22" t="s">
        <v>2027</v>
      </c>
      <c r="F62" s="22" t="s">
        <v>2027</v>
      </c>
      <c r="G62" s="22" t="s">
        <v>2027</v>
      </c>
      <c r="H62" s="3" t="s">
        <v>123</v>
      </c>
      <c r="M62" s="3" t="s">
        <v>625</v>
      </c>
      <c r="N62" s="3" t="s">
        <v>123</v>
      </c>
      <c r="O62" s="3" t="s">
        <v>123</v>
      </c>
      <c r="P62" s="3" t="s">
        <v>114</v>
      </c>
      <c r="Q62" s="3" t="s">
        <v>114</v>
      </c>
      <c r="R62" s="3" t="s">
        <v>115</v>
      </c>
      <c r="S62" s="3" t="s">
        <v>117</v>
      </c>
      <c r="T62" s="3" t="s">
        <v>114</v>
      </c>
      <c r="V62" s="3" t="s">
        <v>112</v>
      </c>
      <c r="W62" s="3">
        <v>1990</v>
      </c>
      <c r="X62" s="3" t="s">
        <v>626</v>
      </c>
      <c r="Y62" s="3" t="s">
        <v>120</v>
      </c>
      <c r="Z62" s="3" t="s">
        <v>121</v>
      </c>
      <c r="AA62" s="3" t="s">
        <v>121</v>
      </c>
      <c r="AB62" s="3" t="s">
        <v>120</v>
      </c>
      <c r="AC62" s="3" t="s">
        <v>120</v>
      </c>
      <c r="AD62" s="3" t="s">
        <v>144</v>
      </c>
      <c r="AE62" s="3" t="s">
        <v>144</v>
      </c>
      <c r="AF62" s="3" t="s">
        <v>144</v>
      </c>
      <c r="AG62" s="3" t="s">
        <v>144</v>
      </c>
      <c r="AH62" s="3" t="s">
        <v>121</v>
      </c>
      <c r="AI62" s="3" t="s">
        <v>121</v>
      </c>
      <c r="AJ62" s="3" t="s">
        <v>121</v>
      </c>
      <c r="AK62" s="3" t="s">
        <v>202</v>
      </c>
      <c r="AL62" s="3" t="s">
        <v>123</v>
      </c>
      <c r="AM62" s="3" t="s">
        <v>123</v>
      </c>
      <c r="AN62" s="3" t="s">
        <v>123</v>
      </c>
      <c r="AO62" s="3" t="s">
        <v>123</v>
      </c>
      <c r="AP62" s="3" t="s">
        <v>123</v>
      </c>
      <c r="AQ62" s="3" t="s">
        <v>123</v>
      </c>
      <c r="AR62" s="3" t="s">
        <v>112</v>
      </c>
      <c r="AS62" s="3" t="s">
        <v>123</v>
      </c>
      <c r="AT62" s="3" t="s">
        <v>112</v>
      </c>
      <c r="AU62" s="3">
        <v>1</v>
      </c>
      <c r="AV62" s="3" t="str">
        <f t="shared" si="0"/>
        <v>DARCE</v>
      </c>
      <c r="AW62" s="3" t="s">
        <v>146</v>
      </c>
      <c r="AX62" s="3" t="s">
        <v>171</v>
      </c>
      <c r="AY62" s="3" t="s">
        <v>126</v>
      </c>
      <c r="AZ62" s="3" t="s">
        <v>627</v>
      </c>
      <c r="BA62" s="3" t="s">
        <v>112</v>
      </c>
      <c r="BB62" s="3" t="s">
        <v>123</v>
      </c>
      <c r="BF62" s="3" t="s">
        <v>112</v>
      </c>
      <c r="BH62" s="3" t="s">
        <v>123</v>
      </c>
      <c r="BI62" s="3" t="s">
        <v>112</v>
      </c>
      <c r="BJ62" s="3" t="s">
        <v>628</v>
      </c>
      <c r="BK62" s="3" t="s">
        <v>2027</v>
      </c>
      <c r="BL62" s="3" t="s">
        <v>2027</v>
      </c>
      <c r="BM62" s="3" t="s">
        <v>2148</v>
      </c>
      <c r="BN62" s="3" t="s">
        <v>2148</v>
      </c>
      <c r="BO62" s="3" t="s">
        <v>2027</v>
      </c>
      <c r="BP62" s="3" t="s">
        <v>2148</v>
      </c>
      <c r="BQ62" s="3" t="s">
        <v>2148</v>
      </c>
      <c r="BR62" s="3" t="s">
        <v>2027</v>
      </c>
      <c r="CD62" s="3" t="s">
        <v>209</v>
      </c>
      <c r="CE62" s="3" t="s">
        <v>2148</v>
      </c>
      <c r="CF62" s="3" t="s">
        <v>2027</v>
      </c>
      <c r="CG62" s="3" t="s">
        <v>2027</v>
      </c>
      <c r="CH62" s="3" t="s">
        <v>2027</v>
      </c>
      <c r="CI62" s="3" t="s">
        <v>2027</v>
      </c>
      <c r="CJ62" s="3" t="s">
        <v>114</v>
      </c>
      <c r="CK62" s="3" t="s">
        <v>114</v>
      </c>
      <c r="CL62" s="3" t="s">
        <v>114</v>
      </c>
      <c r="CM62" s="3" t="s">
        <v>165</v>
      </c>
      <c r="CN62" s="3" t="s">
        <v>165</v>
      </c>
      <c r="CO62" s="3" t="s">
        <v>165</v>
      </c>
      <c r="CP62" s="3" t="s">
        <v>114</v>
      </c>
      <c r="CQ62" s="3" t="s">
        <v>165</v>
      </c>
      <c r="CR62" s="3" t="s">
        <v>629</v>
      </c>
      <c r="CS62" s="3" t="s">
        <v>136</v>
      </c>
      <c r="CT62" s="3" t="s">
        <v>135</v>
      </c>
      <c r="CU62" s="3" t="s">
        <v>136</v>
      </c>
      <c r="CV62" s="3" t="s">
        <v>136</v>
      </c>
      <c r="CW62" s="3" t="s">
        <v>136</v>
      </c>
      <c r="CX62" s="3" t="s">
        <v>136</v>
      </c>
      <c r="CY62" s="3" t="s">
        <v>136</v>
      </c>
      <c r="CZ62" s="3" t="s">
        <v>135</v>
      </c>
      <c r="DA62" s="3" t="s">
        <v>135</v>
      </c>
      <c r="DB62" s="3" t="s">
        <v>135</v>
      </c>
      <c r="DC62" s="3" t="s">
        <v>135</v>
      </c>
      <c r="DD62" s="3" t="s">
        <v>135</v>
      </c>
      <c r="DE62" s="3" t="s">
        <v>136</v>
      </c>
      <c r="DF62" s="3" t="s">
        <v>136</v>
      </c>
      <c r="DG62" s="3" t="s">
        <v>137</v>
      </c>
      <c r="DH62" s="3" t="s">
        <v>137</v>
      </c>
      <c r="DI62" s="3" t="s">
        <v>137</v>
      </c>
      <c r="DJ62" s="3" t="s">
        <v>155</v>
      </c>
      <c r="DK62" s="3" t="s">
        <v>137</v>
      </c>
      <c r="DL62" s="3" t="s">
        <v>155</v>
      </c>
      <c r="DM62" s="3" t="s">
        <v>137</v>
      </c>
      <c r="DN62" s="3" t="s">
        <v>155</v>
      </c>
      <c r="DO62" s="3" t="s">
        <v>155</v>
      </c>
      <c r="DP62" s="3" t="s">
        <v>155</v>
      </c>
      <c r="DQ62" s="3" t="s">
        <v>155</v>
      </c>
      <c r="DR62" s="3" t="s">
        <v>137</v>
      </c>
      <c r="DS62" s="3" t="s">
        <v>137</v>
      </c>
      <c r="DT62" s="3" t="s">
        <v>137</v>
      </c>
      <c r="DV62" s="3" t="s">
        <v>155</v>
      </c>
      <c r="DW62" s="3" t="s">
        <v>155</v>
      </c>
      <c r="DX62" s="3" t="s">
        <v>114</v>
      </c>
      <c r="DY62" s="3" t="s">
        <v>155</v>
      </c>
      <c r="EA62" t="s">
        <v>2027</v>
      </c>
      <c r="EB62" t="s">
        <v>2027</v>
      </c>
      <c r="EC62" t="s">
        <v>2027</v>
      </c>
      <c r="ED62" t="s">
        <v>2027</v>
      </c>
      <c r="EE62" t="s">
        <v>2027</v>
      </c>
      <c r="EF62" t="s">
        <v>2027</v>
      </c>
      <c r="EG62" t="s">
        <v>2027</v>
      </c>
    </row>
    <row r="63" spans="1:137" ht="12.75" x14ac:dyDescent="0.2">
      <c r="A63" s="2">
        <v>44069.374900196759</v>
      </c>
      <c r="B63" s="3" t="s">
        <v>111</v>
      </c>
      <c r="C63" s="22" t="s">
        <v>2148</v>
      </c>
      <c r="D63" s="22" t="s">
        <v>2027</v>
      </c>
      <c r="E63" s="22" t="s">
        <v>2148</v>
      </c>
      <c r="F63" s="22" t="s">
        <v>2027</v>
      </c>
      <c r="G63" s="22" t="s">
        <v>2027</v>
      </c>
      <c r="H63" s="3" t="s">
        <v>112</v>
      </c>
      <c r="I63" s="3" t="s">
        <v>114</v>
      </c>
      <c r="J63" s="3" t="s">
        <v>117</v>
      </c>
      <c r="K63" s="3" t="s">
        <v>114</v>
      </c>
      <c r="L63" s="3" t="s">
        <v>113</v>
      </c>
      <c r="M63" s="3" t="s">
        <v>630</v>
      </c>
      <c r="N63" s="3" t="s">
        <v>112</v>
      </c>
      <c r="O63" s="3" t="s">
        <v>112</v>
      </c>
      <c r="P63" s="3" t="s">
        <v>117</v>
      </c>
      <c r="Q63" s="3" t="s">
        <v>113</v>
      </c>
      <c r="R63" s="3" t="s">
        <v>117</v>
      </c>
      <c r="S63" s="3" t="s">
        <v>117</v>
      </c>
      <c r="T63" s="3" t="s">
        <v>114</v>
      </c>
      <c r="U63" s="3" t="s">
        <v>631</v>
      </c>
      <c r="V63" s="3" t="s">
        <v>112</v>
      </c>
      <c r="W63" s="3">
        <v>2011</v>
      </c>
      <c r="X63" s="3" t="s">
        <v>632</v>
      </c>
      <c r="Y63" s="3" t="s">
        <v>120</v>
      </c>
      <c r="Z63" s="3" t="s">
        <v>120</v>
      </c>
      <c r="AA63" s="3" t="s">
        <v>120</v>
      </c>
      <c r="AB63" s="3" t="s">
        <v>120</v>
      </c>
      <c r="AC63" s="3" t="s">
        <v>120</v>
      </c>
      <c r="AD63" s="3" t="s">
        <v>120</v>
      </c>
      <c r="AE63" s="3" t="s">
        <v>144</v>
      </c>
      <c r="AF63" s="3" t="s">
        <v>120</v>
      </c>
      <c r="AG63" s="3" t="s">
        <v>120</v>
      </c>
      <c r="AH63" s="3" t="s">
        <v>121</v>
      </c>
      <c r="AI63" s="3" t="s">
        <v>120</v>
      </c>
      <c r="AJ63" s="3" t="s">
        <v>120</v>
      </c>
      <c r="AK63" s="3" t="s">
        <v>633</v>
      </c>
      <c r="AL63" s="3" t="s">
        <v>112</v>
      </c>
      <c r="AM63" s="3" t="s">
        <v>123</v>
      </c>
      <c r="AN63" s="3" t="s">
        <v>112</v>
      </c>
      <c r="AO63" s="3" t="s">
        <v>112</v>
      </c>
      <c r="AP63" s="3" t="s">
        <v>123</v>
      </c>
      <c r="AQ63" s="3" t="s">
        <v>112</v>
      </c>
      <c r="AR63" s="3" t="s">
        <v>123</v>
      </c>
      <c r="AS63" s="3" t="s">
        <v>123</v>
      </c>
      <c r="AT63" s="3" t="s">
        <v>123</v>
      </c>
      <c r="AU63" s="3">
        <v>1</v>
      </c>
      <c r="AV63" s="3" t="str">
        <f t="shared" si="0"/>
        <v>DOBROVOLNIK</v>
      </c>
      <c r="AW63" s="3" t="s">
        <v>124</v>
      </c>
      <c r="AX63" s="3" t="s">
        <v>147</v>
      </c>
      <c r="AY63" s="3" t="s">
        <v>126</v>
      </c>
      <c r="AZ63" s="3" t="s">
        <v>231</v>
      </c>
      <c r="BA63" s="3" t="s">
        <v>112</v>
      </c>
      <c r="BB63" s="3" t="s">
        <v>112</v>
      </c>
      <c r="BC63" s="3" t="s">
        <v>634</v>
      </c>
      <c r="BE63" s="18" t="s">
        <v>635</v>
      </c>
      <c r="BF63" s="3" t="s">
        <v>112</v>
      </c>
      <c r="BG63" s="3" t="s">
        <v>636</v>
      </c>
      <c r="BH63" s="3" t="s">
        <v>123</v>
      </c>
      <c r="BI63" s="3" t="s">
        <v>112</v>
      </c>
      <c r="BJ63" s="3" t="s">
        <v>637</v>
      </c>
      <c r="BK63" s="3" t="s">
        <v>2027</v>
      </c>
      <c r="BL63" s="3" t="s">
        <v>2027</v>
      </c>
      <c r="BM63" s="3" t="s">
        <v>2027</v>
      </c>
      <c r="BN63" s="3" t="s">
        <v>2148</v>
      </c>
      <c r="BO63" s="3" t="s">
        <v>2027</v>
      </c>
      <c r="BP63" s="3" t="s">
        <v>2027</v>
      </c>
      <c r="BQ63" s="3" t="s">
        <v>2027</v>
      </c>
      <c r="BR63" s="3" t="s">
        <v>2027</v>
      </c>
      <c r="CD63" s="3" t="s">
        <v>153</v>
      </c>
      <c r="CE63" s="3" t="s">
        <v>2027</v>
      </c>
      <c r="CF63" s="3" t="s">
        <v>2027</v>
      </c>
      <c r="CG63" s="3" t="s">
        <v>2027</v>
      </c>
      <c r="CH63" s="3" t="s">
        <v>2148</v>
      </c>
      <c r="CI63" s="3" t="s">
        <v>2027</v>
      </c>
      <c r="CJ63" s="3" t="s">
        <v>113</v>
      </c>
      <c r="CK63" s="3" t="s">
        <v>117</v>
      </c>
      <c r="CL63" s="3" t="s">
        <v>165</v>
      </c>
      <c r="CM63" s="3" t="s">
        <v>165</v>
      </c>
      <c r="CN63" s="3" t="s">
        <v>113</v>
      </c>
      <c r="CO63" s="3" t="s">
        <v>165</v>
      </c>
      <c r="CP63" s="3" t="s">
        <v>114</v>
      </c>
      <c r="CQ63" s="3" t="s">
        <v>165</v>
      </c>
      <c r="CS63" s="3" t="s">
        <v>136</v>
      </c>
      <c r="CT63" s="3" t="s">
        <v>136</v>
      </c>
      <c r="CU63" s="3" t="s">
        <v>134</v>
      </c>
      <c r="CV63" s="3" t="s">
        <v>136</v>
      </c>
      <c r="CW63" s="3" t="s">
        <v>134</v>
      </c>
      <c r="CX63" s="3" t="s">
        <v>134</v>
      </c>
      <c r="CY63" s="3" t="s">
        <v>136</v>
      </c>
      <c r="CZ63" s="3" t="s">
        <v>136</v>
      </c>
      <c r="DA63" s="3" t="s">
        <v>155</v>
      </c>
      <c r="DB63" s="3" t="s">
        <v>155</v>
      </c>
      <c r="DC63" s="3" t="s">
        <v>136</v>
      </c>
      <c r="DD63" s="3" t="s">
        <v>135</v>
      </c>
      <c r="DE63" s="3" t="s">
        <v>134</v>
      </c>
      <c r="DF63" s="3" t="s">
        <v>134</v>
      </c>
      <c r="DU63" s="3" t="s">
        <v>638</v>
      </c>
      <c r="DV63" s="3" t="s">
        <v>117</v>
      </c>
      <c r="DW63" s="3" t="s">
        <v>165</v>
      </c>
      <c r="DX63" s="3" t="s">
        <v>113</v>
      </c>
      <c r="DY63" s="3" t="s">
        <v>155</v>
      </c>
      <c r="EA63" t="s">
        <v>2027</v>
      </c>
      <c r="EB63" t="s">
        <v>2027</v>
      </c>
      <c r="EC63" t="s">
        <v>2148</v>
      </c>
      <c r="ED63" t="s">
        <v>2027</v>
      </c>
      <c r="EE63" t="s">
        <v>2027</v>
      </c>
      <c r="EF63" t="s">
        <v>2027</v>
      </c>
      <c r="EG63" t="s">
        <v>2027</v>
      </c>
    </row>
    <row r="64" spans="1:137" ht="12.75" x14ac:dyDescent="0.2">
      <c r="A64" s="2">
        <v>44069.433213877317</v>
      </c>
      <c r="B64" s="3" t="s">
        <v>378</v>
      </c>
      <c r="C64" s="22" t="s">
        <v>2148</v>
      </c>
      <c r="D64" s="22" t="s">
        <v>2027</v>
      </c>
      <c r="E64" s="22" t="s">
        <v>2148</v>
      </c>
      <c r="F64" s="22" t="s">
        <v>2027</v>
      </c>
      <c r="G64" s="22" t="s">
        <v>2148</v>
      </c>
      <c r="H64" s="3" t="s">
        <v>112</v>
      </c>
      <c r="I64" s="3" t="s">
        <v>115</v>
      </c>
      <c r="J64" s="3" t="s">
        <v>117</v>
      </c>
      <c r="K64" s="3" t="s">
        <v>117</v>
      </c>
      <c r="L64" s="3" t="s">
        <v>114</v>
      </c>
      <c r="N64" s="3" t="s">
        <v>112</v>
      </c>
      <c r="O64" s="3" t="s">
        <v>112</v>
      </c>
      <c r="P64" s="3" t="s">
        <v>115</v>
      </c>
      <c r="Q64" s="3" t="s">
        <v>115</v>
      </c>
      <c r="R64" s="3" t="s">
        <v>114</v>
      </c>
      <c r="S64" s="3" t="s">
        <v>117</v>
      </c>
      <c r="T64" s="3" t="s">
        <v>114</v>
      </c>
      <c r="V64" s="3" t="s">
        <v>112</v>
      </c>
      <c r="W64" s="3">
        <v>2001</v>
      </c>
      <c r="X64" s="3" t="s">
        <v>639</v>
      </c>
      <c r="Y64" s="3" t="s">
        <v>120</v>
      </c>
      <c r="Z64" s="3" t="s">
        <v>120</v>
      </c>
      <c r="AA64" s="3" t="s">
        <v>120</v>
      </c>
      <c r="AB64" s="3" t="s">
        <v>120</v>
      </c>
      <c r="AC64" s="3" t="s">
        <v>121</v>
      </c>
      <c r="AD64" s="3" t="s">
        <v>121</v>
      </c>
      <c r="AE64" s="3" t="s">
        <v>121</v>
      </c>
      <c r="AF64" s="3" t="s">
        <v>120</v>
      </c>
      <c r="AG64" s="3" t="s">
        <v>120</v>
      </c>
      <c r="AH64" s="3" t="s">
        <v>121</v>
      </c>
      <c r="AI64" s="3" t="s">
        <v>120</v>
      </c>
      <c r="AJ64" s="3" t="s">
        <v>120</v>
      </c>
      <c r="AK64" s="3" t="s">
        <v>640</v>
      </c>
      <c r="AL64" s="3" t="s">
        <v>123</v>
      </c>
      <c r="AM64" s="3" t="s">
        <v>112</v>
      </c>
      <c r="AN64" s="3" t="s">
        <v>112</v>
      </c>
      <c r="AO64" s="3" t="s">
        <v>123</v>
      </c>
      <c r="AP64" s="3" t="s">
        <v>123</v>
      </c>
      <c r="AQ64" s="3" t="s">
        <v>112</v>
      </c>
      <c r="AR64" s="3" t="s">
        <v>123</v>
      </c>
      <c r="AS64" s="3" t="s">
        <v>123</v>
      </c>
      <c r="AT64" s="3" t="s">
        <v>112</v>
      </c>
      <c r="AU64" s="3">
        <v>1</v>
      </c>
      <c r="AV64" s="3" t="str">
        <f t="shared" si="0"/>
        <v>DOBROVOLNIK</v>
      </c>
      <c r="AW64" s="3" t="s">
        <v>146</v>
      </c>
      <c r="AX64" s="3" t="s">
        <v>125</v>
      </c>
      <c r="AY64" s="3" t="s">
        <v>126</v>
      </c>
      <c r="AZ64" s="3" t="s">
        <v>221</v>
      </c>
      <c r="BA64" s="3" t="s">
        <v>112</v>
      </c>
      <c r="BB64" s="3" t="s">
        <v>112</v>
      </c>
      <c r="BE64" s="3" t="s">
        <v>641</v>
      </c>
      <c r="BF64" s="3" t="s">
        <v>112</v>
      </c>
      <c r="BG64" s="3" t="s">
        <v>642</v>
      </c>
      <c r="BH64" s="3" t="s">
        <v>112</v>
      </c>
      <c r="BI64" s="3" t="s">
        <v>112</v>
      </c>
      <c r="BJ64" s="3" t="s">
        <v>185</v>
      </c>
      <c r="BK64" s="3" t="s">
        <v>2027</v>
      </c>
      <c r="BL64" s="3" t="s">
        <v>2027</v>
      </c>
      <c r="BM64" s="3" t="s">
        <v>2148</v>
      </c>
      <c r="BN64" s="3" t="s">
        <v>2148</v>
      </c>
      <c r="BO64" s="3" t="s">
        <v>2027</v>
      </c>
      <c r="BP64" s="3" t="s">
        <v>2148</v>
      </c>
      <c r="BQ64" s="3" t="s">
        <v>2027</v>
      </c>
      <c r="BR64" s="3" t="s">
        <v>2027</v>
      </c>
      <c r="BS64" s="3">
        <v>3</v>
      </c>
      <c r="BT64" s="3">
        <v>3</v>
      </c>
      <c r="BU64" s="3">
        <v>3</v>
      </c>
      <c r="BV64" s="3">
        <v>3</v>
      </c>
      <c r="BW64" s="3">
        <v>3</v>
      </c>
      <c r="BX64" s="3">
        <v>3</v>
      </c>
      <c r="BY64" s="3">
        <v>3</v>
      </c>
      <c r="BZ64" s="3">
        <v>2</v>
      </c>
      <c r="CA64" s="3">
        <v>3</v>
      </c>
      <c r="CB64" s="3">
        <v>2</v>
      </c>
      <c r="CC64" s="3">
        <v>2</v>
      </c>
      <c r="CD64" s="3" t="s">
        <v>643</v>
      </c>
      <c r="CE64" s="3" t="s">
        <v>2027</v>
      </c>
      <c r="CF64" s="3" t="s">
        <v>2027</v>
      </c>
      <c r="CG64" s="3" t="s">
        <v>2027</v>
      </c>
      <c r="CH64" s="3" t="s">
        <v>2148</v>
      </c>
      <c r="CI64" s="3" t="s">
        <v>2027</v>
      </c>
      <c r="CJ64" s="3" t="s">
        <v>114</v>
      </c>
      <c r="CK64" s="3" t="s">
        <v>117</v>
      </c>
      <c r="CL64" s="3" t="s">
        <v>165</v>
      </c>
      <c r="CM64" s="3" t="s">
        <v>165</v>
      </c>
      <c r="CN64" s="3" t="s">
        <v>117</v>
      </c>
      <c r="CO64" s="3" t="s">
        <v>117</v>
      </c>
      <c r="CP64" s="3" t="s">
        <v>114</v>
      </c>
      <c r="CQ64" s="3" t="s">
        <v>165</v>
      </c>
      <c r="CR64" s="3" t="s">
        <v>644</v>
      </c>
      <c r="CS64" s="3" t="s">
        <v>136</v>
      </c>
      <c r="CT64" s="3" t="s">
        <v>136</v>
      </c>
      <c r="CU64" s="3" t="s">
        <v>155</v>
      </c>
      <c r="CV64" s="3" t="s">
        <v>135</v>
      </c>
      <c r="CW64" s="3" t="s">
        <v>134</v>
      </c>
      <c r="CX64" s="3" t="s">
        <v>135</v>
      </c>
      <c r="CY64" s="3" t="s">
        <v>134</v>
      </c>
      <c r="CZ64" s="3" t="s">
        <v>155</v>
      </c>
      <c r="DA64" s="3" t="s">
        <v>135</v>
      </c>
      <c r="DB64" s="3" t="s">
        <v>135</v>
      </c>
      <c r="DC64" s="3" t="s">
        <v>135</v>
      </c>
      <c r="DD64" s="3" t="s">
        <v>136</v>
      </c>
      <c r="DE64" s="3" t="s">
        <v>136</v>
      </c>
      <c r="DF64" s="3" t="s">
        <v>136</v>
      </c>
      <c r="DL64" s="3" t="s">
        <v>138</v>
      </c>
      <c r="DV64" s="3" t="s">
        <v>155</v>
      </c>
      <c r="DW64" s="3" t="s">
        <v>117</v>
      </c>
      <c r="DX64" s="3" t="s">
        <v>155</v>
      </c>
      <c r="DY64" s="3" t="s">
        <v>117</v>
      </c>
      <c r="EA64" t="s">
        <v>2027</v>
      </c>
      <c r="EB64" t="s">
        <v>2027</v>
      </c>
      <c r="EC64" t="s">
        <v>2027</v>
      </c>
      <c r="ED64" t="s">
        <v>2027</v>
      </c>
      <c r="EE64" t="s">
        <v>2027</v>
      </c>
      <c r="EF64" t="s">
        <v>2027</v>
      </c>
      <c r="EG64" t="s">
        <v>2148</v>
      </c>
    </row>
    <row r="65" spans="1:137" ht="12.75" x14ac:dyDescent="0.2">
      <c r="A65" s="2">
        <v>44069.467856307871</v>
      </c>
      <c r="B65" s="3" t="s">
        <v>645</v>
      </c>
      <c r="C65" s="22" t="s">
        <v>2027</v>
      </c>
      <c r="D65" s="22" t="s">
        <v>2148</v>
      </c>
      <c r="E65" s="22" t="s">
        <v>2027</v>
      </c>
      <c r="F65" s="22" t="s">
        <v>2148</v>
      </c>
      <c r="G65" s="22" t="s">
        <v>2148</v>
      </c>
      <c r="H65" s="3" t="s">
        <v>123</v>
      </c>
      <c r="N65" s="3" t="s">
        <v>123</v>
      </c>
      <c r="O65" s="3" t="s">
        <v>112</v>
      </c>
      <c r="P65" s="3" t="s">
        <v>114</v>
      </c>
      <c r="Q65" s="3" t="s">
        <v>114</v>
      </c>
      <c r="R65" s="3" t="s">
        <v>115</v>
      </c>
      <c r="S65" s="3" t="s">
        <v>114</v>
      </c>
      <c r="T65" s="3" t="s">
        <v>114</v>
      </c>
      <c r="U65" s="3" t="s">
        <v>646</v>
      </c>
      <c r="V65" s="3" t="s">
        <v>112</v>
      </c>
      <c r="W65" s="3">
        <v>1987</v>
      </c>
      <c r="X65" s="3" t="s">
        <v>647</v>
      </c>
      <c r="Y65" s="3" t="s">
        <v>120</v>
      </c>
      <c r="Z65" s="3" t="s">
        <v>121</v>
      </c>
      <c r="AA65" s="3" t="s">
        <v>120</v>
      </c>
      <c r="AB65" s="3" t="s">
        <v>120</v>
      </c>
      <c r="AC65" s="3" t="s">
        <v>120</v>
      </c>
      <c r="AD65" s="3" t="s">
        <v>120</v>
      </c>
      <c r="AE65" s="3" t="s">
        <v>121</v>
      </c>
      <c r="AF65" s="3" t="s">
        <v>121</v>
      </c>
      <c r="AG65" s="3" t="s">
        <v>121</v>
      </c>
      <c r="AH65" s="3" t="s">
        <v>120</v>
      </c>
      <c r="AI65" s="3" t="s">
        <v>120</v>
      </c>
      <c r="AJ65" s="3" t="s">
        <v>120</v>
      </c>
      <c r="AL65" s="3" t="s">
        <v>112</v>
      </c>
      <c r="AM65" s="3" t="s">
        <v>123</v>
      </c>
      <c r="AN65" s="3" t="s">
        <v>123</v>
      </c>
      <c r="AO65" s="3" t="s">
        <v>112</v>
      </c>
      <c r="AP65" s="3" t="s">
        <v>123</v>
      </c>
      <c r="AQ65" s="3" t="s">
        <v>112</v>
      </c>
      <c r="AR65" s="3" t="s">
        <v>123</v>
      </c>
      <c r="AS65" s="3" t="s">
        <v>123</v>
      </c>
      <c r="AT65" s="3" t="s">
        <v>123</v>
      </c>
      <c r="AU65" s="3">
        <v>1</v>
      </c>
      <c r="AV65" s="3" t="str">
        <f t="shared" si="0"/>
        <v>DOBROVOLNIK</v>
      </c>
      <c r="AW65" s="3" t="s">
        <v>124</v>
      </c>
      <c r="AX65" s="3" t="s">
        <v>171</v>
      </c>
      <c r="AY65" s="3" t="s">
        <v>126</v>
      </c>
      <c r="AZ65" s="3" t="s">
        <v>127</v>
      </c>
      <c r="BA65" s="3" t="s">
        <v>112</v>
      </c>
      <c r="BB65" s="3" t="s">
        <v>112</v>
      </c>
      <c r="BC65" s="3" t="s">
        <v>648</v>
      </c>
      <c r="BE65" s="3" t="s">
        <v>649</v>
      </c>
      <c r="BF65" s="3" t="s">
        <v>112</v>
      </c>
      <c r="BG65" s="3" t="s">
        <v>650</v>
      </c>
      <c r="BH65" s="3" t="s">
        <v>112</v>
      </c>
      <c r="BI65" s="3" t="s">
        <v>112</v>
      </c>
      <c r="BJ65" s="3" t="s">
        <v>651</v>
      </c>
      <c r="BK65" s="3" t="s">
        <v>2027</v>
      </c>
      <c r="BL65" s="3" t="s">
        <v>2027</v>
      </c>
      <c r="BM65" s="3" t="s">
        <v>2148</v>
      </c>
      <c r="BN65" s="3" t="s">
        <v>2148</v>
      </c>
      <c r="BO65" s="3" t="s">
        <v>2027</v>
      </c>
      <c r="BP65" s="3" t="s">
        <v>2027</v>
      </c>
      <c r="BQ65" s="3" t="s">
        <v>2027</v>
      </c>
      <c r="BR65" s="3" t="s">
        <v>2148</v>
      </c>
      <c r="BS65" s="3">
        <v>1</v>
      </c>
      <c r="BT65" s="3">
        <v>3</v>
      </c>
      <c r="BU65" s="3">
        <v>3</v>
      </c>
      <c r="BV65" s="3">
        <v>3</v>
      </c>
      <c r="BW65" s="3">
        <v>1</v>
      </c>
      <c r="BX65" s="3">
        <v>2</v>
      </c>
      <c r="BY65" s="3">
        <v>2</v>
      </c>
      <c r="BZ65" s="3">
        <v>1</v>
      </c>
      <c r="CA65" s="3">
        <v>3</v>
      </c>
      <c r="CB65" s="3">
        <v>1</v>
      </c>
      <c r="CC65" s="3">
        <v>3</v>
      </c>
      <c r="CD65" s="3" t="s">
        <v>153</v>
      </c>
      <c r="CE65" s="3" t="s">
        <v>2027</v>
      </c>
      <c r="CF65" s="3" t="s">
        <v>2027</v>
      </c>
      <c r="CG65" s="3" t="s">
        <v>2027</v>
      </c>
      <c r="CH65" s="3" t="s">
        <v>2148</v>
      </c>
      <c r="CI65" s="3" t="s">
        <v>2027</v>
      </c>
      <c r="CJ65" s="3" t="s">
        <v>113</v>
      </c>
      <c r="CK65" s="3" t="s">
        <v>113</v>
      </c>
      <c r="CL65" s="3" t="s">
        <v>114</v>
      </c>
      <c r="CM65" s="3" t="s">
        <v>114</v>
      </c>
      <c r="CN65" s="3" t="s">
        <v>114</v>
      </c>
      <c r="CO65" s="3" t="s">
        <v>165</v>
      </c>
      <c r="CP65" s="3" t="s">
        <v>113</v>
      </c>
      <c r="CQ65" s="3" t="s">
        <v>114</v>
      </c>
      <c r="CR65" s="3" t="s">
        <v>652</v>
      </c>
      <c r="CS65" s="3" t="s">
        <v>134</v>
      </c>
      <c r="CT65" s="3" t="s">
        <v>136</v>
      </c>
      <c r="CU65" s="3" t="s">
        <v>155</v>
      </c>
      <c r="CV65" s="3" t="s">
        <v>155</v>
      </c>
      <c r="CW65" s="3" t="s">
        <v>134</v>
      </c>
      <c r="CX65" s="3" t="s">
        <v>155</v>
      </c>
      <c r="CY65" s="3" t="s">
        <v>134</v>
      </c>
      <c r="CZ65" s="3" t="s">
        <v>136</v>
      </c>
      <c r="DA65" s="3" t="s">
        <v>136</v>
      </c>
      <c r="DB65" s="3" t="s">
        <v>155</v>
      </c>
      <c r="DC65" s="3" t="s">
        <v>155</v>
      </c>
      <c r="DD65" s="3" t="s">
        <v>155</v>
      </c>
      <c r="DE65" s="3" t="s">
        <v>134</v>
      </c>
      <c r="DF65" s="3" t="s">
        <v>134</v>
      </c>
      <c r="DG65" s="3" t="s">
        <v>137</v>
      </c>
      <c r="DH65" s="3" t="s">
        <v>155</v>
      </c>
      <c r="DI65" s="3" t="s">
        <v>155</v>
      </c>
      <c r="DJ65" s="3" t="s">
        <v>155</v>
      </c>
      <c r="DK65" s="3" t="s">
        <v>137</v>
      </c>
      <c r="DL65" s="3" t="s">
        <v>155</v>
      </c>
      <c r="DM65" s="3" t="s">
        <v>137</v>
      </c>
      <c r="DN65" s="3" t="s">
        <v>138</v>
      </c>
      <c r="DO65" s="3" t="s">
        <v>138</v>
      </c>
      <c r="DP65" s="3" t="s">
        <v>155</v>
      </c>
      <c r="DQ65" s="3" t="s">
        <v>155</v>
      </c>
      <c r="DR65" s="3" t="s">
        <v>155</v>
      </c>
      <c r="DS65" s="3" t="s">
        <v>137</v>
      </c>
      <c r="DT65" s="3" t="s">
        <v>137</v>
      </c>
      <c r="DV65" s="3" t="s">
        <v>165</v>
      </c>
      <c r="DW65" s="3" t="s">
        <v>155</v>
      </c>
      <c r="DX65" s="3" t="s">
        <v>114</v>
      </c>
      <c r="DY65" s="3" t="s">
        <v>155</v>
      </c>
      <c r="EA65" t="s">
        <v>2148</v>
      </c>
      <c r="EB65" t="s">
        <v>2027</v>
      </c>
      <c r="EC65" t="s">
        <v>2027</v>
      </c>
      <c r="ED65" t="s">
        <v>2027</v>
      </c>
      <c r="EE65" t="s">
        <v>2027</v>
      </c>
      <c r="EF65" t="s">
        <v>2027</v>
      </c>
      <c r="EG65" t="s">
        <v>2027</v>
      </c>
    </row>
    <row r="66" spans="1:137" ht="12.75" x14ac:dyDescent="0.2">
      <c r="A66" s="2">
        <v>44070.474316666667</v>
      </c>
      <c r="B66" s="3" t="s">
        <v>238</v>
      </c>
      <c r="C66" s="22" t="s">
        <v>2027</v>
      </c>
      <c r="D66" s="22" t="s">
        <v>2148</v>
      </c>
      <c r="E66" s="22" t="s">
        <v>2027</v>
      </c>
      <c r="F66" s="22" t="s">
        <v>2027</v>
      </c>
      <c r="G66" s="22" t="s">
        <v>2027</v>
      </c>
      <c r="H66" s="3" t="s">
        <v>123</v>
      </c>
      <c r="I66" s="3" t="s">
        <v>114</v>
      </c>
      <c r="J66" s="3" t="s">
        <v>114</v>
      </c>
      <c r="K66" s="3" t="s">
        <v>117</v>
      </c>
      <c r="L66" s="3" t="s">
        <v>115</v>
      </c>
      <c r="N66" s="3" t="s">
        <v>112</v>
      </c>
      <c r="O66" s="3" t="s">
        <v>112</v>
      </c>
      <c r="P66" s="3" t="s">
        <v>113</v>
      </c>
      <c r="Q66" s="3" t="s">
        <v>169</v>
      </c>
      <c r="R66" s="3" t="s">
        <v>115</v>
      </c>
      <c r="S66" s="3" t="s">
        <v>117</v>
      </c>
      <c r="T66" s="3" t="s">
        <v>117</v>
      </c>
      <c r="U66" s="3" t="s">
        <v>653</v>
      </c>
      <c r="V66" s="3" t="s">
        <v>112</v>
      </c>
      <c r="W66" s="3">
        <v>2014</v>
      </c>
      <c r="X66" s="3" t="s">
        <v>654</v>
      </c>
      <c r="Y66" s="3" t="s">
        <v>120</v>
      </c>
      <c r="Z66" s="3" t="s">
        <v>121</v>
      </c>
      <c r="AA66" s="3" t="s">
        <v>144</v>
      </c>
      <c r="AB66" s="3" t="s">
        <v>144</v>
      </c>
      <c r="AC66" s="3" t="s">
        <v>120</v>
      </c>
      <c r="AD66" s="3" t="s">
        <v>120</v>
      </c>
      <c r="AE66" s="3" t="s">
        <v>144</v>
      </c>
      <c r="AF66" s="3" t="s">
        <v>144</v>
      </c>
      <c r="AG66" s="3" t="s">
        <v>120</v>
      </c>
      <c r="AH66" s="3" t="s">
        <v>144</v>
      </c>
      <c r="AI66" s="3" t="s">
        <v>121</v>
      </c>
      <c r="AJ66" s="3" t="s">
        <v>121</v>
      </c>
      <c r="AK66" s="3" t="s">
        <v>655</v>
      </c>
      <c r="AL66" s="3" t="s">
        <v>123</v>
      </c>
      <c r="AM66" s="3" t="s">
        <v>112</v>
      </c>
      <c r="AN66" s="3" t="s">
        <v>112</v>
      </c>
      <c r="AO66" s="3" t="s">
        <v>112</v>
      </c>
      <c r="AP66" s="3" t="s">
        <v>123</v>
      </c>
      <c r="AQ66" s="3" t="s">
        <v>112</v>
      </c>
      <c r="AR66" s="3" t="s">
        <v>123</v>
      </c>
      <c r="AS66" s="3" t="s">
        <v>123</v>
      </c>
      <c r="AT66" s="3" t="s">
        <v>123</v>
      </c>
      <c r="AU66" s="3">
        <v>1</v>
      </c>
      <c r="AV66" s="3" t="str">
        <f t="shared" si="0"/>
        <v>DOBROVOLNIK</v>
      </c>
      <c r="AW66" s="3" t="s">
        <v>124</v>
      </c>
      <c r="AX66" s="3" t="s">
        <v>147</v>
      </c>
      <c r="AY66" s="3" t="s">
        <v>204</v>
      </c>
      <c r="AZ66" s="3" t="s">
        <v>148</v>
      </c>
      <c r="BA66" s="3" t="s">
        <v>112</v>
      </c>
      <c r="BB66" s="3" t="s">
        <v>112</v>
      </c>
      <c r="BC66" s="3" t="s">
        <v>656</v>
      </c>
      <c r="BE66" s="3" t="s">
        <v>657</v>
      </c>
      <c r="BF66" s="3" t="s">
        <v>112</v>
      </c>
      <c r="BG66" s="3" t="s">
        <v>658</v>
      </c>
      <c r="BH66" s="3" t="s">
        <v>123</v>
      </c>
      <c r="BK66" s="3" t="s">
        <v>2027</v>
      </c>
      <c r="BL66" s="3" t="s">
        <v>2027</v>
      </c>
      <c r="BM66" s="3" t="s">
        <v>2027</v>
      </c>
      <c r="BN66" s="3" t="s">
        <v>2027</v>
      </c>
      <c r="BO66" s="3" t="s">
        <v>2027</v>
      </c>
      <c r="BP66" s="3" t="s">
        <v>2027</v>
      </c>
      <c r="BQ66" s="3" t="s">
        <v>2027</v>
      </c>
      <c r="BR66" s="3" t="s">
        <v>2027</v>
      </c>
      <c r="BT66" s="3">
        <v>3</v>
      </c>
      <c r="BU66" s="3">
        <v>3</v>
      </c>
      <c r="BV66" s="3">
        <v>5</v>
      </c>
      <c r="BX66" s="3">
        <v>3</v>
      </c>
      <c r="BY66" s="3">
        <v>2</v>
      </c>
      <c r="BZ66" s="3">
        <v>2</v>
      </c>
      <c r="CA66" s="3">
        <v>5</v>
      </c>
      <c r="CB66" s="3">
        <v>2</v>
      </c>
      <c r="CC66" s="3">
        <v>3</v>
      </c>
      <c r="CD66" s="3" t="s">
        <v>318</v>
      </c>
      <c r="CE66" s="3" t="s">
        <v>2148</v>
      </c>
      <c r="CF66" s="3" t="s">
        <v>2027</v>
      </c>
      <c r="CG66" s="3" t="s">
        <v>2027</v>
      </c>
      <c r="CH66" s="3" t="s">
        <v>2148</v>
      </c>
      <c r="CI66" s="3" t="s">
        <v>2027</v>
      </c>
      <c r="CJ66" s="3" t="s">
        <v>165</v>
      </c>
      <c r="CK66" s="3" t="s">
        <v>117</v>
      </c>
      <c r="CM66" s="3" t="s">
        <v>169</v>
      </c>
      <c r="CN66" s="3" t="s">
        <v>117</v>
      </c>
      <c r="CO66" s="3" t="s">
        <v>114</v>
      </c>
      <c r="CP66" s="3" t="s">
        <v>117</v>
      </c>
      <c r="CQ66" s="3" t="s">
        <v>169</v>
      </c>
      <c r="CR66" s="3" t="s">
        <v>659</v>
      </c>
      <c r="CS66" s="3" t="s">
        <v>135</v>
      </c>
      <c r="CT66" s="3" t="s">
        <v>134</v>
      </c>
      <c r="CU66" s="3" t="s">
        <v>135</v>
      </c>
      <c r="CV66" s="3" t="s">
        <v>155</v>
      </c>
      <c r="CW66" s="3" t="s">
        <v>134</v>
      </c>
      <c r="CX66" s="3" t="s">
        <v>135</v>
      </c>
      <c r="CY66" s="3" t="s">
        <v>135</v>
      </c>
      <c r="CZ66" s="3" t="s">
        <v>134</v>
      </c>
      <c r="DA66" s="3" t="s">
        <v>136</v>
      </c>
      <c r="DB66" s="3" t="s">
        <v>135</v>
      </c>
      <c r="DC66" s="3" t="s">
        <v>136</v>
      </c>
      <c r="DD66" s="3" t="s">
        <v>135</v>
      </c>
      <c r="DE66" s="3" t="s">
        <v>134</v>
      </c>
      <c r="DF66" s="3" t="s">
        <v>136</v>
      </c>
      <c r="DV66" s="3" t="s">
        <v>155</v>
      </c>
      <c r="DW66" s="3" t="s">
        <v>117</v>
      </c>
      <c r="DX66" s="3" t="s">
        <v>114</v>
      </c>
      <c r="DY66" s="3" t="s">
        <v>155</v>
      </c>
      <c r="EA66" t="s">
        <v>2027</v>
      </c>
      <c r="EB66" t="s">
        <v>2027</v>
      </c>
      <c r="EC66" t="s">
        <v>2027</v>
      </c>
      <c r="ED66" t="s">
        <v>2027</v>
      </c>
      <c r="EE66" t="s">
        <v>2148</v>
      </c>
      <c r="EF66" t="s">
        <v>2027</v>
      </c>
      <c r="EG66" t="s">
        <v>2027</v>
      </c>
    </row>
    <row r="67" spans="1:137" ht="12.75" x14ac:dyDescent="0.2">
      <c r="A67" s="2">
        <v>44071.796589340272</v>
      </c>
      <c r="B67" s="3" t="s">
        <v>200</v>
      </c>
      <c r="C67" s="22" t="s">
        <v>2027</v>
      </c>
      <c r="D67" s="22" t="s">
        <v>2027</v>
      </c>
      <c r="E67" s="22" t="s">
        <v>2148</v>
      </c>
      <c r="F67" s="22" t="s">
        <v>2027</v>
      </c>
      <c r="G67" s="22" t="s">
        <v>2027</v>
      </c>
      <c r="H67" s="3" t="s">
        <v>112</v>
      </c>
      <c r="I67" s="3" t="s">
        <v>117</v>
      </c>
      <c r="J67" s="3" t="s">
        <v>115</v>
      </c>
      <c r="K67" s="3" t="s">
        <v>114</v>
      </c>
      <c r="L67" s="3" t="s">
        <v>114</v>
      </c>
      <c r="N67" s="3" t="s">
        <v>123</v>
      </c>
      <c r="O67" s="3" t="s">
        <v>112</v>
      </c>
      <c r="P67" s="3" t="s">
        <v>115</v>
      </c>
      <c r="Q67" s="3" t="s">
        <v>114</v>
      </c>
      <c r="R67" s="3" t="s">
        <v>115</v>
      </c>
      <c r="S67" s="3" t="s">
        <v>115</v>
      </c>
      <c r="T67" s="3" t="s">
        <v>114</v>
      </c>
      <c r="V67" s="3" t="s">
        <v>123</v>
      </c>
      <c r="W67" s="3">
        <v>2014</v>
      </c>
      <c r="Y67" s="3" t="s">
        <v>120</v>
      </c>
      <c r="Z67" s="3" t="s">
        <v>121</v>
      </c>
      <c r="AA67" s="3" t="s">
        <v>120</v>
      </c>
      <c r="AB67" s="3" t="s">
        <v>120</v>
      </c>
      <c r="AC67" s="3" t="s">
        <v>121</v>
      </c>
      <c r="AD67" s="3" t="s">
        <v>121</v>
      </c>
      <c r="AE67" s="3" t="s">
        <v>144</v>
      </c>
      <c r="AF67" s="3" t="s">
        <v>121</v>
      </c>
      <c r="AG67" s="3" t="s">
        <v>121</v>
      </c>
      <c r="AH67" s="3" t="s">
        <v>144</v>
      </c>
      <c r="AI67" s="3" t="s">
        <v>144</v>
      </c>
      <c r="AJ67" s="3" t="s">
        <v>121</v>
      </c>
      <c r="AK67" s="3" t="s">
        <v>660</v>
      </c>
      <c r="AL67" s="3" t="s">
        <v>123</v>
      </c>
      <c r="AM67" s="3" t="s">
        <v>112</v>
      </c>
      <c r="AN67" s="3" t="s">
        <v>112</v>
      </c>
      <c r="AO67" s="3" t="s">
        <v>123</v>
      </c>
      <c r="AP67" s="3" t="s">
        <v>112</v>
      </c>
      <c r="AQ67" s="3" t="s">
        <v>123</v>
      </c>
      <c r="AR67" s="3" t="s">
        <v>112</v>
      </c>
      <c r="AS67" s="3" t="s">
        <v>123</v>
      </c>
      <c r="AT67" s="3" t="s">
        <v>123</v>
      </c>
      <c r="AU67" s="3">
        <v>1</v>
      </c>
      <c r="AV67" s="3" t="str">
        <f t="shared" ref="AV67:AV130" si="1">IF(OR(AN67="Ano",AO67="Ano",AQ67="Ano"),"DOBROVOLNIK",IF(OR(AR67="Ano",AS67="Ano",AT67="Ano"),"DARCE","WTF"))</f>
        <v>DOBROVOLNIK</v>
      </c>
      <c r="AW67" s="3" t="s">
        <v>146</v>
      </c>
      <c r="AX67" s="3" t="s">
        <v>147</v>
      </c>
      <c r="AY67" s="3" t="s">
        <v>126</v>
      </c>
      <c r="AZ67" s="3" t="s">
        <v>304</v>
      </c>
      <c r="BA67" s="3" t="s">
        <v>112</v>
      </c>
      <c r="BB67" s="3" t="s">
        <v>112</v>
      </c>
      <c r="BC67" s="3" t="s">
        <v>661</v>
      </c>
      <c r="BF67" s="3" t="s">
        <v>112</v>
      </c>
      <c r="BH67" s="3" t="s">
        <v>123</v>
      </c>
      <c r="BI67" s="3" t="s">
        <v>112</v>
      </c>
      <c r="BJ67" s="3" t="s">
        <v>131</v>
      </c>
      <c r="BK67" s="3" t="s">
        <v>2027</v>
      </c>
      <c r="BL67" s="3" t="s">
        <v>2027</v>
      </c>
      <c r="BM67" s="3" t="s">
        <v>2148</v>
      </c>
      <c r="BN67" s="3" t="s">
        <v>2027</v>
      </c>
      <c r="BO67" s="3" t="s">
        <v>2027</v>
      </c>
      <c r="BP67" s="3" t="s">
        <v>2148</v>
      </c>
      <c r="BQ67" s="3" t="s">
        <v>2148</v>
      </c>
      <c r="BR67" s="3" t="s">
        <v>2027</v>
      </c>
      <c r="BS67" s="3">
        <v>2</v>
      </c>
      <c r="BT67" s="3">
        <v>4</v>
      </c>
      <c r="BU67" s="3">
        <v>4</v>
      </c>
      <c r="BV67" s="3">
        <v>5</v>
      </c>
      <c r="BW67" s="3">
        <v>2</v>
      </c>
      <c r="BX67" s="3">
        <v>4</v>
      </c>
      <c r="BY67" s="3">
        <v>5</v>
      </c>
      <c r="BZ67" s="3">
        <v>5</v>
      </c>
      <c r="CA67" s="3">
        <v>5</v>
      </c>
      <c r="CB67" s="3">
        <v>5</v>
      </c>
      <c r="CC67" s="3">
        <v>5</v>
      </c>
      <c r="CD67" s="3" t="s">
        <v>318</v>
      </c>
      <c r="CE67" s="3" t="s">
        <v>2148</v>
      </c>
      <c r="CF67" s="3" t="s">
        <v>2027</v>
      </c>
      <c r="CG67" s="3" t="s">
        <v>2027</v>
      </c>
      <c r="CH67" s="3" t="s">
        <v>2148</v>
      </c>
      <c r="CI67" s="3" t="s">
        <v>2027</v>
      </c>
      <c r="CJ67" s="3" t="s">
        <v>114</v>
      </c>
      <c r="CK67" s="3" t="s">
        <v>165</v>
      </c>
      <c r="CM67" s="3" t="s">
        <v>165</v>
      </c>
      <c r="CN67" s="3" t="s">
        <v>165</v>
      </c>
      <c r="CO67" s="3" t="s">
        <v>117</v>
      </c>
      <c r="CP67" s="3" t="s">
        <v>117</v>
      </c>
      <c r="CQ67" s="3" t="s">
        <v>117</v>
      </c>
      <c r="CR67" s="3" t="s">
        <v>662</v>
      </c>
      <c r="CS67" s="3" t="s">
        <v>136</v>
      </c>
      <c r="CT67" s="3" t="s">
        <v>136</v>
      </c>
      <c r="CU67" s="3" t="s">
        <v>135</v>
      </c>
      <c r="CW67" s="3" t="s">
        <v>136</v>
      </c>
      <c r="CX67" s="3" t="s">
        <v>155</v>
      </c>
      <c r="CY67" s="3" t="s">
        <v>155</v>
      </c>
      <c r="CZ67" s="3" t="s">
        <v>135</v>
      </c>
      <c r="DA67" s="3" t="s">
        <v>135</v>
      </c>
      <c r="DB67" s="3" t="s">
        <v>155</v>
      </c>
      <c r="DC67" s="3" t="s">
        <v>135</v>
      </c>
      <c r="DD67" s="3" t="s">
        <v>155</v>
      </c>
      <c r="DE67" s="3" t="s">
        <v>155</v>
      </c>
      <c r="DF67" s="3" t="s">
        <v>136</v>
      </c>
      <c r="DG67" s="3" t="s">
        <v>137</v>
      </c>
      <c r="DH67" s="3" t="s">
        <v>167</v>
      </c>
      <c r="DI67" s="3" t="s">
        <v>138</v>
      </c>
      <c r="DK67" s="3" t="s">
        <v>137</v>
      </c>
      <c r="DL67" s="3" t="s">
        <v>155</v>
      </c>
      <c r="DM67" s="3" t="s">
        <v>155</v>
      </c>
      <c r="DN67" s="3" t="s">
        <v>138</v>
      </c>
      <c r="DO67" s="3" t="s">
        <v>138</v>
      </c>
      <c r="DP67" s="3" t="s">
        <v>155</v>
      </c>
      <c r="DQ67" s="3" t="s">
        <v>138</v>
      </c>
      <c r="DR67" s="3" t="s">
        <v>167</v>
      </c>
      <c r="DS67" s="3" t="s">
        <v>155</v>
      </c>
      <c r="DT67" s="3" t="s">
        <v>155</v>
      </c>
      <c r="DU67" s="3" t="s">
        <v>663</v>
      </c>
      <c r="DV67" s="3" t="s">
        <v>155</v>
      </c>
      <c r="DW67" s="3" t="s">
        <v>155</v>
      </c>
      <c r="DX67" s="3" t="s">
        <v>155</v>
      </c>
      <c r="DY67" s="3" t="s">
        <v>155</v>
      </c>
      <c r="EA67" t="s">
        <v>2148</v>
      </c>
      <c r="EB67" t="s">
        <v>2027</v>
      </c>
      <c r="EC67" t="s">
        <v>2027</v>
      </c>
      <c r="ED67" t="s">
        <v>2027</v>
      </c>
      <c r="EE67" t="s">
        <v>2148</v>
      </c>
      <c r="EF67" t="s">
        <v>2148</v>
      </c>
      <c r="EG67" t="s">
        <v>2027</v>
      </c>
    </row>
    <row r="68" spans="1:137" ht="12.75" x14ac:dyDescent="0.2">
      <c r="A68" s="2">
        <v>44072.389953414357</v>
      </c>
      <c r="B68" s="3" t="s">
        <v>238</v>
      </c>
      <c r="C68" s="22" t="s">
        <v>2027</v>
      </c>
      <c r="D68" s="22" t="s">
        <v>2148</v>
      </c>
      <c r="E68" s="22" t="s">
        <v>2027</v>
      </c>
      <c r="F68" s="22" t="s">
        <v>2027</v>
      </c>
      <c r="G68" s="22" t="s">
        <v>2027</v>
      </c>
      <c r="H68" s="3" t="s">
        <v>112</v>
      </c>
      <c r="I68" s="3" t="s">
        <v>115</v>
      </c>
      <c r="J68" s="3" t="s">
        <v>115</v>
      </c>
      <c r="K68" s="3" t="s">
        <v>114</v>
      </c>
      <c r="L68" s="3" t="s">
        <v>114</v>
      </c>
      <c r="M68" s="3" t="s">
        <v>664</v>
      </c>
      <c r="N68" s="3" t="s">
        <v>112</v>
      </c>
      <c r="O68" s="3" t="s">
        <v>112</v>
      </c>
      <c r="P68" s="3" t="s">
        <v>117</v>
      </c>
      <c r="Q68" s="3" t="s">
        <v>117</v>
      </c>
      <c r="R68" s="3" t="s">
        <v>115</v>
      </c>
      <c r="S68" s="3" t="s">
        <v>113</v>
      </c>
      <c r="T68" s="3" t="s">
        <v>113</v>
      </c>
      <c r="U68" s="3" t="s">
        <v>665</v>
      </c>
      <c r="V68" s="3" t="s">
        <v>112</v>
      </c>
      <c r="W68" s="3">
        <v>2010</v>
      </c>
      <c r="X68" s="3" t="s">
        <v>666</v>
      </c>
      <c r="Y68" s="3" t="s">
        <v>120</v>
      </c>
      <c r="Z68" s="3" t="s">
        <v>120</v>
      </c>
      <c r="AA68" s="3" t="s">
        <v>120</v>
      </c>
      <c r="AB68" s="3" t="s">
        <v>121</v>
      </c>
      <c r="AC68" s="3" t="s">
        <v>120</v>
      </c>
      <c r="AD68" s="3" t="s">
        <v>121</v>
      </c>
      <c r="AE68" s="3" t="s">
        <v>144</v>
      </c>
      <c r="AF68" s="3" t="s">
        <v>121</v>
      </c>
      <c r="AG68" s="3" t="s">
        <v>120</v>
      </c>
      <c r="AH68" s="3" t="s">
        <v>120</v>
      </c>
      <c r="AI68" s="3" t="s">
        <v>144</v>
      </c>
      <c r="AJ68" s="3" t="s">
        <v>120</v>
      </c>
      <c r="AK68" s="3" t="s">
        <v>667</v>
      </c>
      <c r="AL68" s="3" t="s">
        <v>123</v>
      </c>
      <c r="AM68" s="3" t="s">
        <v>123</v>
      </c>
      <c r="AN68" s="3" t="s">
        <v>112</v>
      </c>
      <c r="AO68" s="3" t="s">
        <v>112</v>
      </c>
      <c r="AP68" s="3" t="s">
        <v>123</v>
      </c>
      <c r="AQ68" s="3" t="s">
        <v>112</v>
      </c>
      <c r="AR68" s="3" t="s">
        <v>123</v>
      </c>
      <c r="AS68" s="3" t="s">
        <v>123</v>
      </c>
      <c r="AT68" s="3" t="s">
        <v>123</v>
      </c>
      <c r="AU68" s="3">
        <v>1</v>
      </c>
      <c r="AV68" s="3" t="str">
        <f t="shared" si="1"/>
        <v>DOBROVOLNIK</v>
      </c>
      <c r="AW68" s="3" t="s">
        <v>146</v>
      </c>
      <c r="AX68" s="3" t="s">
        <v>125</v>
      </c>
      <c r="AY68" s="3" t="s">
        <v>126</v>
      </c>
      <c r="AZ68" s="3" t="s">
        <v>668</v>
      </c>
      <c r="BA68" s="3" t="s">
        <v>112</v>
      </c>
      <c r="BB68" s="3" t="s">
        <v>112</v>
      </c>
      <c r="BC68" s="3" t="s">
        <v>351</v>
      </c>
      <c r="BE68" s="3" t="s">
        <v>669</v>
      </c>
      <c r="BF68" s="3" t="s">
        <v>112</v>
      </c>
      <c r="BG68" s="3" t="s">
        <v>670</v>
      </c>
      <c r="BH68" s="3" t="s">
        <v>112</v>
      </c>
      <c r="BI68" s="3" t="s">
        <v>112</v>
      </c>
      <c r="BJ68" s="3" t="s">
        <v>671</v>
      </c>
      <c r="BK68" s="3" t="s">
        <v>2148</v>
      </c>
      <c r="BL68" s="3" t="s">
        <v>2148</v>
      </c>
      <c r="BM68" s="3" t="s">
        <v>2148</v>
      </c>
      <c r="BN68" s="3" t="s">
        <v>2027</v>
      </c>
      <c r="BO68" s="3" t="s">
        <v>2027</v>
      </c>
      <c r="BP68" s="3" t="s">
        <v>2148</v>
      </c>
      <c r="BQ68" s="3" t="s">
        <v>2027</v>
      </c>
      <c r="BR68" s="3" t="s">
        <v>2027</v>
      </c>
      <c r="BS68" s="3">
        <v>1</v>
      </c>
      <c r="BT68" s="3">
        <v>1</v>
      </c>
      <c r="BU68" s="3">
        <v>3</v>
      </c>
      <c r="BV68" s="3">
        <v>4</v>
      </c>
      <c r="BW68" s="3">
        <v>3</v>
      </c>
      <c r="BX68" s="3">
        <v>3</v>
      </c>
      <c r="BY68" s="3">
        <v>3</v>
      </c>
      <c r="BZ68" s="3">
        <v>2</v>
      </c>
      <c r="CA68" s="3">
        <v>2</v>
      </c>
      <c r="CB68" s="3">
        <v>2</v>
      </c>
      <c r="CC68" s="3">
        <v>2</v>
      </c>
      <c r="CD68" s="3" t="s">
        <v>209</v>
      </c>
      <c r="CE68" s="3" t="s">
        <v>2148</v>
      </c>
      <c r="CF68" s="3" t="s">
        <v>2027</v>
      </c>
      <c r="CG68" s="3" t="s">
        <v>2027</v>
      </c>
      <c r="CH68" s="3" t="s">
        <v>2027</v>
      </c>
      <c r="CI68" s="3" t="s">
        <v>2027</v>
      </c>
      <c r="CJ68" s="3" t="s">
        <v>114</v>
      </c>
      <c r="CK68" s="3" t="s">
        <v>169</v>
      </c>
      <c r="CL68" s="3" t="s">
        <v>114</v>
      </c>
      <c r="CM68" s="3" t="s">
        <v>117</v>
      </c>
      <c r="CN68" s="3" t="s">
        <v>114</v>
      </c>
      <c r="CO68" s="3" t="s">
        <v>165</v>
      </c>
      <c r="CP68" s="3" t="s">
        <v>114</v>
      </c>
      <c r="CQ68" s="3" t="s">
        <v>169</v>
      </c>
      <c r="CR68" s="3" t="s">
        <v>672</v>
      </c>
      <c r="CS68" s="3" t="s">
        <v>136</v>
      </c>
      <c r="CT68" s="3" t="s">
        <v>134</v>
      </c>
      <c r="CU68" s="3" t="s">
        <v>136</v>
      </c>
      <c r="CV68" s="3" t="s">
        <v>134</v>
      </c>
      <c r="CW68" s="3" t="s">
        <v>134</v>
      </c>
      <c r="CX68" s="3" t="s">
        <v>135</v>
      </c>
      <c r="CY68" s="3" t="s">
        <v>136</v>
      </c>
      <c r="CZ68" s="3" t="s">
        <v>136</v>
      </c>
      <c r="DA68" s="3" t="s">
        <v>135</v>
      </c>
      <c r="DB68" s="3" t="s">
        <v>135</v>
      </c>
      <c r="DC68" s="3" t="s">
        <v>136</v>
      </c>
      <c r="DD68" s="3" t="s">
        <v>135</v>
      </c>
      <c r="DE68" s="3" t="s">
        <v>136</v>
      </c>
      <c r="DF68" s="3" t="s">
        <v>134</v>
      </c>
      <c r="DG68" s="3" t="s">
        <v>138</v>
      </c>
      <c r="DH68" s="3" t="s">
        <v>138</v>
      </c>
      <c r="DI68" s="3" t="s">
        <v>138</v>
      </c>
      <c r="DJ68" s="3" t="s">
        <v>137</v>
      </c>
      <c r="DK68" s="3" t="s">
        <v>137</v>
      </c>
      <c r="DL68" s="3" t="s">
        <v>138</v>
      </c>
      <c r="DM68" s="3" t="s">
        <v>137</v>
      </c>
      <c r="DN68" s="3" t="s">
        <v>138</v>
      </c>
      <c r="DO68" s="3" t="s">
        <v>137</v>
      </c>
      <c r="DP68" s="3" t="s">
        <v>138</v>
      </c>
      <c r="DQ68" s="3" t="s">
        <v>138</v>
      </c>
      <c r="DR68" s="3" t="s">
        <v>137</v>
      </c>
      <c r="DS68" s="3" t="s">
        <v>137</v>
      </c>
      <c r="DT68" s="3" t="s">
        <v>137</v>
      </c>
      <c r="DU68" s="3" t="s">
        <v>673</v>
      </c>
      <c r="DV68" s="3" t="s">
        <v>155</v>
      </c>
      <c r="DW68" s="3" t="s">
        <v>117</v>
      </c>
      <c r="DX68" s="3" t="s">
        <v>113</v>
      </c>
      <c r="DY68" s="3" t="s">
        <v>169</v>
      </c>
      <c r="DZ68" s="3" t="s">
        <v>674</v>
      </c>
      <c r="EA68" t="s">
        <v>2027</v>
      </c>
      <c r="EB68" t="s">
        <v>2027</v>
      </c>
      <c r="EC68" t="s">
        <v>2027</v>
      </c>
      <c r="ED68" t="s">
        <v>2027</v>
      </c>
      <c r="EE68" t="s">
        <v>2027</v>
      </c>
      <c r="EF68" t="s">
        <v>2027</v>
      </c>
      <c r="EG68" t="s">
        <v>2027</v>
      </c>
    </row>
    <row r="69" spans="1:137" ht="12.75" x14ac:dyDescent="0.2">
      <c r="A69" s="2">
        <v>44073.481615937504</v>
      </c>
      <c r="B69" s="3" t="s">
        <v>200</v>
      </c>
      <c r="C69" s="22" t="s">
        <v>2027</v>
      </c>
      <c r="D69" s="22" t="s">
        <v>2027</v>
      </c>
      <c r="E69" s="22" t="s">
        <v>2148</v>
      </c>
      <c r="F69" s="22" t="s">
        <v>2027</v>
      </c>
      <c r="G69" s="22" t="s">
        <v>2027</v>
      </c>
      <c r="H69" s="3" t="s">
        <v>112</v>
      </c>
      <c r="I69" s="3" t="s">
        <v>114</v>
      </c>
      <c r="J69" s="3" t="s">
        <v>115</v>
      </c>
      <c r="K69" s="3" t="s">
        <v>115</v>
      </c>
      <c r="L69" s="3" t="s">
        <v>114</v>
      </c>
      <c r="M69" s="3" t="s">
        <v>675</v>
      </c>
      <c r="N69" s="3" t="s">
        <v>112</v>
      </c>
      <c r="O69" s="3" t="s">
        <v>112</v>
      </c>
      <c r="P69" s="3" t="s">
        <v>114</v>
      </c>
      <c r="Q69" s="3" t="s">
        <v>114</v>
      </c>
      <c r="R69" s="3" t="s">
        <v>115</v>
      </c>
      <c r="S69" s="3" t="s">
        <v>115</v>
      </c>
      <c r="T69" s="3" t="s">
        <v>114</v>
      </c>
      <c r="U69" s="3" t="s">
        <v>676</v>
      </c>
      <c r="V69" s="3" t="s">
        <v>112</v>
      </c>
      <c r="W69" s="3">
        <v>2008</v>
      </c>
      <c r="X69" s="3" t="s">
        <v>677</v>
      </c>
      <c r="Y69" s="3" t="s">
        <v>120</v>
      </c>
      <c r="Z69" s="3" t="s">
        <v>121</v>
      </c>
      <c r="AA69" s="3" t="s">
        <v>121</v>
      </c>
      <c r="AB69" s="3" t="s">
        <v>121</v>
      </c>
      <c r="AC69" s="3" t="s">
        <v>120</v>
      </c>
      <c r="AD69" s="3" t="s">
        <v>144</v>
      </c>
      <c r="AE69" s="3" t="s">
        <v>144</v>
      </c>
      <c r="AF69" s="3" t="s">
        <v>120</v>
      </c>
      <c r="AG69" s="3" t="s">
        <v>120</v>
      </c>
      <c r="AH69" s="3" t="s">
        <v>121</v>
      </c>
      <c r="AI69" s="3" t="s">
        <v>144</v>
      </c>
      <c r="AJ69" s="3" t="s">
        <v>121</v>
      </c>
      <c r="AK69" s="3" t="s">
        <v>678</v>
      </c>
      <c r="AL69" s="3" t="s">
        <v>123</v>
      </c>
      <c r="AM69" s="3" t="s">
        <v>112</v>
      </c>
      <c r="AN69" s="3" t="s">
        <v>112</v>
      </c>
      <c r="AO69" s="3" t="s">
        <v>123</v>
      </c>
      <c r="AP69" s="3" t="s">
        <v>123</v>
      </c>
      <c r="AQ69" s="3" t="s">
        <v>123</v>
      </c>
      <c r="AR69" s="3" t="s">
        <v>112</v>
      </c>
      <c r="AS69" s="3" t="s">
        <v>112</v>
      </c>
      <c r="AT69" s="3" t="s">
        <v>123</v>
      </c>
      <c r="AU69" s="3">
        <v>1</v>
      </c>
      <c r="AV69" s="3" t="str">
        <f t="shared" si="1"/>
        <v>DOBROVOLNIK</v>
      </c>
      <c r="AW69" s="3" t="s">
        <v>124</v>
      </c>
      <c r="AX69" s="3" t="s">
        <v>125</v>
      </c>
      <c r="AY69" s="3" t="s">
        <v>126</v>
      </c>
      <c r="AZ69" s="3" t="s">
        <v>127</v>
      </c>
      <c r="BA69" s="3" t="s">
        <v>112</v>
      </c>
      <c r="BB69" s="3" t="s">
        <v>112</v>
      </c>
      <c r="BC69" s="3" t="s">
        <v>679</v>
      </c>
      <c r="BE69" s="3" t="s">
        <v>680</v>
      </c>
      <c r="BF69" s="3" t="s">
        <v>112</v>
      </c>
      <c r="BG69" s="3" t="s">
        <v>681</v>
      </c>
      <c r="BH69" s="3" t="s">
        <v>112</v>
      </c>
      <c r="BI69" s="3" t="s">
        <v>112</v>
      </c>
      <c r="BJ69" s="3" t="s">
        <v>433</v>
      </c>
      <c r="BK69" s="3" t="s">
        <v>2027</v>
      </c>
      <c r="BL69" s="3" t="s">
        <v>2027</v>
      </c>
      <c r="BM69" s="3" t="s">
        <v>2148</v>
      </c>
      <c r="BN69" s="3" t="s">
        <v>2027</v>
      </c>
      <c r="BO69" s="3" t="s">
        <v>2027</v>
      </c>
      <c r="BP69" s="3" t="s">
        <v>2027</v>
      </c>
      <c r="BQ69" s="3" t="s">
        <v>2148</v>
      </c>
      <c r="BR69" s="3" t="s">
        <v>2148</v>
      </c>
      <c r="BS69" s="3">
        <v>2</v>
      </c>
      <c r="BT69" s="3">
        <v>2</v>
      </c>
      <c r="BU69" s="3">
        <v>3</v>
      </c>
      <c r="BV69" s="3">
        <v>3</v>
      </c>
      <c r="BW69" s="3">
        <v>2</v>
      </c>
      <c r="BX69" s="3">
        <v>3</v>
      </c>
      <c r="BY69" s="3">
        <v>3</v>
      </c>
      <c r="BZ69" s="3">
        <v>1</v>
      </c>
      <c r="CA69" s="3">
        <v>2</v>
      </c>
      <c r="CB69" s="3">
        <v>1</v>
      </c>
      <c r="CC69" s="3">
        <v>1</v>
      </c>
      <c r="CD69" s="3" t="s">
        <v>318</v>
      </c>
      <c r="CE69" s="3" t="s">
        <v>2148</v>
      </c>
      <c r="CF69" s="3" t="s">
        <v>2027</v>
      </c>
      <c r="CG69" s="3" t="s">
        <v>2027</v>
      </c>
      <c r="CH69" s="3" t="s">
        <v>2148</v>
      </c>
      <c r="CI69" s="3" t="s">
        <v>2027</v>
      </c>
      <c r="CJ69" s="3" t="s">
        <v>113</v>
      </c>
      <c r="CK69" s="3" t="s">
        <v>165</v>
      </c>
      <c r="CL69" s="3" t="s">
        <v>165</v>
      </c>
      <c r="CM69" s="3" t="s">
        <v>165</v>
      </c>
      <c r="CN69" s="3" t="s">
        <v>114</v>
      </c>
      <c r="CO69" s="3" t="s">
        <v>114</v>
      </c>
      <c r="CP69" s="3" t="s">
        <v>113</v>
      </c>
      <c r="CQ69" s="3" t="s">
        <v>114</v>
      </c>
      <c r="CR69" s="3" t="s">
        <v>682</v>
      </c>
      <c r="CS69" s="3" t="s">
        <v>134</v>
      </c>
      <c r="CT69" s="3" t="s">
        <v>134</v>
      </c>
      <c r="CU69" s="3" t="s">
        <v>136</v>
      </c>
      <c r="CV69" s="3" t="s">
        <v>134</v>
      </c>
      <c r="CW69" s="3" t="s">
        <v>134</v>
      </c>
      <c r="CX69" s="3" t="s">
        <v>136</v>
      </c>
      <c r="CY69" s="3" t="s">
        <v>134</v>
      </c>
      <c r="CZ69" s="3" t="s">
        <v>136</v>
      </c>
      <c r="DA69" s="3" t="s">
        <v>135</v>
      </c>
      <c r="DB69" s="3" t="s">
        <v>135</v>
      </c>
      <c r="DC69" s="3" t="s">
        <v>135</v>
      </c>
      <c r="DD69" s="3" t="s">
        <v>134</v>
      </c>
      <c r="DE69" s="3" t="s">
        <v>134</v>
      </c>
      <c r="DF69" s="3" t="s">
        <v>134</v>
      </c>
      <c r="DO69" s="3" t="s">
        <v>138</v>
      </c>
      <c r="DP69" s="3" t="s">
        <v>138</v>
      </c>
      <c r="DV69" s="3" t="s">
        <v>155</v>
      </c>
      <c r="DW69" s="3" t="s">
        <v>155</v>
      </c>
      <c r="DX69" s="3" t="s">
        <v>113</v>
      </c>
      <c r="DY69" s="3" t="s">
        <v>165</v>
      </c>
      <c r="EA69" t="s">
        <v>2148</v>
      </c>
      <c r="EB69" t="s">
        <v>2027</v>
      </c>
      <c r="EC69" t="s">
        <v>2027</v>
      </c>
      <c r="ED69" t="s">
        <v>2027</v>
      </c>
      <c r="EE69" t="s">
        <v>2027</v>
      </c>
      <c r="EF69" t="s">
        <v>2027</v>
      </c>
      <c r="EG69" t="s">
        <v>2027</v>
      </c>
    </row>
    <row r="70" spans="1:137" ht="12.75" x14ac:dyDescent="0.2">
      <c r="A70" s="2">
        <v>44073.935271041672</v>
      </c>
      <c r="B70" s="3" t="s">
        <v>111</v>
      </c>
      <c r="C70" s="22" t="s">
        <v>2148</v>
      </c>
      <c r="D70" s="22" t="s">
        <v>2027</v>
      </c>
      <c r="E70" s="22" t="s">
        <v>2148</v>
      </c>
      <c r="F70" s="22" t="s">
        <v>2027</v>
      </c>
      <c r="G70" s="22" t="s">
        <v>2027</v>
      </c>
      <c r="H70" s="3" t="s">
        <v>112</v>
      </c>
      <c r="I70" s="3" t="s">
        <v>114</v>
      </c>
      <c r="J70" s="3" t="s">
        <v>117</v>
      </c>
      <c r="K70" s="3" t="s">
        <v>115</v>
      </c>
      <c r="L70" s="3" t="s">
        <v>114</v>
      </c>
      <c r="M70" s="3" t="s">
        <v>683</v>
      </c>
      <c r="N70" s="3" t="s">
        <v>112</v>
      </c>
      <c r="O70" s="3" t="s">
        <v>112</v>
      </c>
      <c r="P70" s="3" t="s">
        <v>115</v>
      </c>
      <c r="Q70" s="3" t="s">
        <v>117</v>
      </c>
      <c r="R70" s="3" t="s">
        <v>115</v>
      </c>
      <c r="S70" s="3" t="s">
        <v>115</v>
      </c>
      <c r="T70" s="3" t="s">
        <v>117</v>
      </c>
      <c r="U70" s="3" t="s">
        <v>683</v>
      </c>
      <c r="V70" s="3" t="s">
        <v>112</v>
      </c>
      <c r="W70" s="3">
        <v>1993</v>
      </c>
      <c r="X70" s="3" t="s">
        <v>684</v>
      </c>
      <c r="Y70" s="3" t="s">
        <v>120</v>
      </c>
      <c r="Z70" s="3" t="s">
        <v>120</v>
      </c>
      <c r="AA70" s="3" t="s">
        <v>120</v>
      </c>
      <c r="AB70" s="3" t="s">
        <v>120</v>
      </c>
      <c r="AC70" s="3" t="s">
        <v>120</v>
      </c>
      <c r="AD70" s="3" t="s">
        <v>120</v>
      </c>
      <c r="AE70" s="3" t="s">
        <v>120</v>
      </c>
      <c r="AF70" s="3" t="s">
        <v>120</v>
      </c>
      <c r="AG70" s="3" t="s">
        <v>120</v>
      </c>
      <c r="AH70" s="3" t="s">
        <v>120</v>
      </c>
      <c r="AI70" s="3" t="s">
        <v>120</v>
      </c>
      <c r="AJ70" s="3" t="s">
        <v>120</v>
      </c>
      <c r="AK70" s="3" t="s">
        <v>685</v>
      </c>
      <c r="AL70" s="3" t="s">
        <v>112</v>
      </c>
      <c r="AM70" s="3" t="s">
        <v>123</v>
      </c>
      <c r="AN70" s="3" t="s">
        <v>112</v>
      </c>
      <c r="AO70" s="3" t="s">
        <v>112</v>
      </c>
      <c r="AP70" s="3" t="s">
        <v>123</v>
      </c>
      <c r="AQ70" s="3" t="s">
        <v>123</v>
      </c>
      <c r="AR70" s="3" t="s">
        <v>112</v>
      </c>
      <c r="AS70" s="3" t="s">
        <v>123</v>
      </c>
      <c r="AT70" s="3" t="s">
        <v>123</v>
      </c>
      <c r="AU70" s="3">
        <v>1</v>
      </c>
      <c r="AV70" s="3" t="str">
        <f t="shared" si="1"/>
        <v>DOBROVOLNIK</v>
      </c>
      <c r="AW70" s="3" t="s">
        <v>124</v>
      </c>
      <c r="AX70" s="3" t="s">
        <v>171</v>
      </c>
      <c r="AY70" s="3" t="s">
        <v>126</v>
      </c>
      <c r="AZ70" s="3" t="s">
        <v>127</v>
      </c>
      <c r="BA70" s="3" t="s">
        <v>112</v>
      </c>
      <c r="BB70" s="3" t="s">
        <v>112</v>
      </c>
      <c r="BC70" s="3" t="s">
        <v>686</v>
      </c>
      <c r="BE70" s="3" t="s">
        <v>687</v>
      </c>
      <c r="BF70" s="3" t="s">
        <v>112</v>
      </c>
      <c r="BG70" s="3" t="s">
        <v>688</v>
      </c>
      <c r="BH70" s="3" t="s">
        <v>123</v>
      </c>
      <c r="BI70" s="3" t="s">
        <v>123</v>
      </c>
      <c r="BJ70" s="3" t="s">
        <v>433</v>
      </c>
      <c r="BK70" s="3" t="s">
        <v>2027</v>
      </c>
      <c r="BL70" s="3" t="s">
        <v>2027</v>
      </c>
      <c r="BM70" s="3" t="s">
        <v>2148</v>
      </c>
      <c r="BN70" s="3" t="s">
        <v>2027</v>
      </c>
      <c r="BO70" s="3" t="s">
        <v>2027</v>
      </c>
      <c r="BP70" s="3" t="s">
        <v>2027</v>
      </c>
      <c r="BQ70" s="3" t="s">
        <v>2148</v>
      </c>
      <c r="BR70" s="3" t="s">
        <v>2148</v>
      </c>
      <c r="BS70" s="3">
        <v>3</v>
      </c>
      <c r="BT70" s="3">
        <v>3</v>
      </c>
      <c r="BU70" s="3">
        <v>3</v>
      </c>
      <c r="BV70" s="3">
        <v>3</v>
      </c>
      <c r="BW70" s="3">
        <v>3</v>
      </c>
      <c r="BX70" s="3">
        <v>3</v>
      </c>
      <c r="BY70" s="3">
        <v>3</v>
      </c>
      <c r="BZ70" s="3">
        <v>3</v>
      </c>
      <c r="CA70" s="3">
        <v>3</v>
      </c>
      <c r="CB70" s="3">
        <v>3</v>
      </c>
      <c r="CC70" s="3">
        <v>3</v>
      </c>
      <c r="CD70" s="3" t="s">
        <v>689</v>
      </c>
      <c r="CE70" s="3" t="s">
        <v>2027</v>
      </c>
      <c r="CF70" s="3" t="s">
        <v>2027</v>
      </c>
      <c r="CG70" s="3" t="s">
        <v>2027</v>
      </c>
      <c r="CH70" s="3" t="s">
        <v>2027</v>
      </c>
      <c r="CI70" s="3" t="s">
        <v>2027</v>
      </c>
      <c r="CJ70" s="3" t="s">
        <v>114</v>
      </c>
      <c r="CK70" s="3" t="s">
        <v>165</v>
      </c>
      <c r="CL70" s="3" t="s">
        <v>165</v>
      </c>
      <c r="CM70" s="3" t="s">
        <v>114</v>
      </c>
      <c r="CN70" s="3" t="s">
        <v>165</v>
      </c>
      <c r="CO70" s="3" t="s">
        <v>113</v>
      </c>
      <c r="CP70" s="3" t="s">
        <v>113</v>
      </c>
      <c r="CQ70" s="3" t="s">
        <v>114</v>
      </c>
      <c r="CR70" s="3" t="s">
        <v>690</v>
      </c>
      <c r="CS70" s="3" t="s">
        <v>134</v>
      </c>
      <c r="CT70" s="3" t="s">
        <v>134</v>
      </c>
      <c r="CU70" s="3" t="s">
        <v>136</v>
      </c>
      <c r="CV70" s="3" t="s">
        <v>135</v>
      </c>
      <c r="CW70" s="3" t="s">
        <v>134</v>
      </c>
      <c r="CX70" s="3" t="s">
        <v>136</v>
      </c>
      <c r="CY70" s="3" t="s">
        <v>136</v>
      </c>
      <c r="CZ70" s="3" t="s">
        <v>136</v>
      </c>
      <c r="DA70" s="3" t="s">
        <v>136</v>
      </c>
      <c r="DB70" s="3" t="s">
        <v>136</v>
      </c>
      <c r="DC70" s="3" t="s">
        <v>135</v>
      </c>
      <c r="DD70" s="3" t="s">
        <v>134</v>
      </c>
      <c r="DE70" s="3" t="s">
        <v>134</v>
      </c>
      <c r="DF70" s="3" t="s">
        <v>134</v>
      </c>
      <c r="DG70" s="3" t="s">
        <v>138</v>
      </c>
      <c r="DH70" s="3" t="s">
        <v>137</v>
      </c>
      <c r="DI70" s="3" t="s">
        <v>137</v>
      </c>
      <c r="DJ70" s="3" t="s">
        <v>137</v>
      </c>
      <c r="DK70" s="3" t="s">
        <v>138</v>
      </c>
      <c r="DL70" s="3" t="s">
        <v>137</v>
      </c>
      <c r="DM70" s="3" t="s">
        <v>137</v>
      </c>
      <c r="DN70" s="3" t="s">
        <v>137</v>
      </c>
      <c r="DO70" s="3" t="s">
        <v>137</v>
      </c>
      <c r="DP70" s="3" t="s">
        <v>137</v>
      </c>
      <c r="DQ70" s="3" t="s">
        <v>137</v>
      </c>
      <c r="DR70" s="3" t="s">
        <v>138</v>
      </c>
      <c r="DS70" s="3" t="s">
        <v>138</v>
      </c>
      <c r="DT70" s="3" t="s">
        <v>138</v>
      </c>
      <c r="DU70" s="3" t="s">
        <v>377</v>
      </c>
      <c r="DV70" s="3" t="s">
        <v>169</v>
      </c>
      <c r="DW70" s="3" t="s">
        <v>114</v>
      </c>
      <c r="DX70" s="3" t="s">
        <v>114</v>
      </c>
      <c r="DY70" s="3" t="s">
        <v>165</v>
      </c>
      <c r="EA70" t="s">
        <v>2148</v>
      </c>
      <c r="EB70" t="s">
        <v>2027</v>
      </c>
      <c r="EC70" t="s">
        <v>2027</v>
      </c>
      <c r="ED70" t="s">
        <v>2027</v>
      </c>
      <c r="EE70" t="s">
        <v>2027</v>
      </c>
      <c r="EF70" t="s">
        <v>2027</v>
      </c>
      <c r="EG70" t="s">
        <v>2027</v>
      </c>
    </row>
    <row r="71" spans="1:137" ht="12.75" x14ac:dyDescent="0.2">
      <c r="A71" s="2">
        <v>44074.48727917824</v>
      </c>
      <c r="B71" s="3" t="s">
        <v>378</v>
      </c>
      <c r="C71" s="22" t="s">
        <v>2148</v>
      </c>
      <c r="D71" s="22" t="s">
        <v>2027</v>
      </c>
      <c r="E71" s="22" t="s">
        <v>2148</v>
      </c>
      <c r="F71" s="22" t="s">
        <v>2027</v>
      </c>
      <c r="G71" s="22" t="s">
        <v>2148</v>
      </c>
      <c r="H71" s="3" t="s">
        <v>112</v>
      </c>
      <c r="I71" s="3" t="s">
        <v>113</v>
      </c>
      <c r="J71" s="3" t="s">
        <v>117</v>
      </c>
      <c r="K71" s="3" t="s">
        <v>117</v>
      </c>
      <c r="L71" s="3" t="s">
        <v>113</v>
      </c>
      <c r="M71" s="3" t="s">
        <v>691</v>
      </c>
      <c r="N71" s="3" t="s">
        <v>112</v>
      </c>
      <c r="O71" s="3" t="s">
        <v>112</v>
      </c>
      <c r="P71" s="3" t="s">
        <v>113</v>
      </c>
      <c r="Q71" s="3" t="s">
        <v>113</v>
      </c>
      <c r="R71" s="3" t="s">
        <v>113</v>
      </c>
      <c r="S71" s="3" t="s">
        <v>113</v>
      </c>
      <c r="T71" s="3" t="s">
        <v>113</v>
      </c>
      <c r="U71" s="3" t="s">
        <v>692</v>
      </c>
      <c r="V71" s="3" t="s">
        <v>112</v>
      </c>
      <c r="W71" s="3">
        <v>2019</v>
      </c>
      <c r="X71" s="3" t="s">
        <v>693</v>
      </c>
      <c r="Y71" s="3" t="s">
        <v>120</v>
      </c>
      <c r="Z71" s="3" t="s">
        <v>121</v>
      </c>
      <c r="AA71" s="3" t="s">
        <v>144</v>
      </c>
      <c r="AB71" s="3" t="s">
        <v>144</v>
      </c>
      <c r="AC71" s="3" t="s">
        <v>121</v>
      </c>
      <c r="AD71" s="3" t="s">
        <v>144</v>
      </c>
      <c r="AE71" s="3" t="s">
        <v>144</v>
      </c>
      <c r="AF71" s="3" t="s">
        <v>144</v>
      </c>
      <c r="AG71" s="3" t="s">
        <v>144</v>
      </c>
      <c r="AH71" s="3" t="s">
        <v>144</v>
      </c>
      <c r="AI71" s="3" t="s">
        <v>144</v>
      </c>
      <c r="AJ71" s="3" t="s">
        <v>144</v>
      </c>
      <c r="AK71" s="3" t="s">
        <v>694</v>
      </c>
      <c r="AL71" s="3" t="s">
        <v>123</v>
      </c>
      <c r="AM71" s="3" t="s">
        <v>123</v>
      </c>
      <c r="AN71" s="3" t="s">
        <v>123</v>
      </c>
      <c r="AO71" s="3" t="s">
        <v>123</v>
      </c>
      <c r="AP71" s="3" t="s">
        <v>123</v>
      </c>
      <c r="AQ71" s="3" t="s">
        <v>112</v>
      </c>
      <c r="AR71" s="3" t="s">
        <v>123</v>
      </c>
      <c r="AS71" s="3" t="s">
        <v>123</v>
      </c>
      <c r="AT71" s="3" t="s">
        <v>123</v>
      </c>
      <c r="AU71" s="3">
        <v>1</v>
      </c>
      <c r="AV71" s="3" t="str">
        <f t="shared" si="1"/>
        <v>DOBROVOLNIK</v>
      </c>
      <c r="AW71" s="3" t="s">
        <v>146</v>
      </c>
      <c r="AX71" s="3" t="s">
        <v>147</v>
      </c>
      <c r="AY71" s="3" t="s">
        <v>126</v>
      </c>
      <c r="AZ71" s="3" t="s">
        <v>148</v>
      </c>
      <c r="BA71" s="3" t="s">
        <v>123</v>
      </c>
      <c r="BB71" s="3" t="s">
        <v>123</v>
      </c>
      <c r="BD71" s="3" t="s">
        <v>695</v>
      </c>
      <c r="BE71" s="3" t="s">
        <v>696</v>
      </c>
      <c r="BF71" s="3" t="s">
        <v>112</v>
      </c>
      <c r="BG71" s="3" t="s">
        <v>697</v>
      </c>
      <c r="BH71" s="3" t="s">
        <v>123</v>
      </c>
      <c r="BI71" s="3" t="s">
        <v>123</v>
      </c>
      <c r="BJ71" s="3" t="s">
        <v>628</v>
      </c>
      <c r="BK71" s="3" t="s">
        <v>2027</v>
      </c>
      <c r="BL71" s="3" t="s">
        <v>2027</v>
      </c>
      <c r="BM71" s="3" t="s">
        <v>2148</v>
      </c>
      <c r="BN71" s="3" t="s">
        <v>2148</v>
      </c>
      <c r="BO71" s="3" t="s">
        <v>2027</v>
      </c>
      <c r="BP71" s="3" t="s">
        <v>2148</v>
      </c>
      <c r="BQ71" s="3" t="s">
        <v>2148</v>
      </c>
      <c r="BR71" s="3" t="s">
        <v>2027</v>
      </c>
      <c r="BS71" s="3">
        <v>1</v>
      </c>
      <c r="BT71" s="3">
        <v>1</v>
      </c>
      <c r="BU71" s="3">
        <v>1</v>
      </c>
      <c r="BV71" s="3">
        <v>4</v>
      </c>
      <c r="BW71" s="3">
        <v>1</v>
      </c>
      <c r="BX71" s="3">
        <v>1</v>
      </c>
      <c r="BY71" s="3">
        <v>3</v>
      </c>
      <c r="BZ71" s="3">
        <v>1</v>
      </c>
      <c r="CA71" s="3">
        <v>3</v>
      </c>
      <c r="CB71" s="3">
        <v>3</v>
      </c>
      <c r="CC71" s="3">
        <v>1</v>
      </c>
      <c r="CD71" s="3" t="s">
        <v>318</v>
      </c>
      <c r="CE71" s="3" t="s">
        <v>2148</v>
      </c>
      <c r="CF71" s="3" t="s">
        <v>2027</v>
      </c>
      <c r="CG71" s="3" t="s">
        <v>2027</v>
      </c>
      <c r="CH71" s="3" t="s">
        <v>2148</v>
      </c>
      <c r="CI71" s="3" t="s">
        <v>2027</v>
      </c>
      <c r="CJ71" s="3" t="s">
        <v>113</v>
      </c>
      <c r="CK71" s="3" t="s">
        <v>113</v>
      </c>
      <c r="CL71" s="3" t="s">
        <v>114</v>
      </c>
      <c r="CM71" s="3" t="s">
        <v>165</v>
      </c>
      <c r="CN71" s="3" t="s">
        <v>114</v>
      </c>
      <c r="CO71" s="3" t="s">
        <v>165</v>
      </c>
      <c r="CP71" s="3" t="s">
        <v>113</v>
      </c>
      <c r="CQ71" s="3" t="s">
        <v>114</v>
      </c>
      <c r="CR71" s="3" t="s">
        <v>698</v>
      </c>
      <c r="CS71" s="3" t="s">
        <v>134</v>
      </c>
      <c r="CT71" s="3" t="s">
        <v>134</v>
      </c>
      <c r="CU71" s="3" t="s">
        <v>136</v>
      </c>
      <c r="CV71" s="3" t="s">
        <v>136</v>
      </c>
      <c r="CW71" s="3" t="s">
        <v>134</v>
      </c>
      <c r="CX71" s="3" t="s">
        <v>155</v>
      </c>
      <c r="CY71" s="3" t="s">
        <v>134</v>
      </c>
      <c r="CZ71" s="3" t="s">
        <v>134</v>
      </c>
      <c r="DA71" s="3" t="s">
        <v>134</v>
      </c>
      <c r="DB71" s="3" t="s">
        <v>136</v>
      </c>
      <c r="DC71" s="3" t="s">
        <v>134</v>
      </c>
      <c r="DD71" s="3" t="s">
        <v>155</v>
      </c>
      <c r="DE71" s="3" t="s">
        <v>136</v>
      </c>
      <c r="DF71" s="3" t="s">
        <v>134</v>
      </c>
      <c r="DG71" s="3" t="s">
        <v>137</v>
      </c>
      <c r="DH71" s="3" t="s">
        <v>137</v>
      </c>
      <c r="DI71" s="3" t="s">
        <v>137</v>
      </c>
      <c r="DJ71" s="3" t="s">
        <v>167</v>
      </c>
      <c r="DK71" s="3" t="s">
        <v>137</v>
      </c>
      <c r="DL71" s="3" t="s">
        <v>155</v>
      </c>
      <c r="DM71" s="3" t="s">
        <v>137</v>
      </c>
      <c r="DN71" s="3" t="s">
        <v>138</v>
      </c>
      <c r="DO71" s="3" t="s">
        <v>138</v>
      </c>
      <c r="DP71" s="3" t="s">
        <v>138</v>
      </c>
      <c r="DQ71" s="3" t="s">
        <v>138</v>
      </c>
      <c r="DR71" s="3" t="s">
        <v>155</v>
      </c>
      <c r="DS71" s="3" t="s">
        <v>138</v>
      </c>
      <c r="DT71" s="3" t="s">
        <v>138</v>
      </c>
      <c r="DV71" s="3" t="s">
        <v>155</v>
      </c>
      <c r="DW71" s="3" t="s">
        <v>155</v>
      </c>
      <c r="DX71" s="3" t="s">
        <v>114</v>
      </c>
      <c r="DY71" s="3" t="s">
        <v>155</v>
      </c>
      <c r="EA71" t="s">
        <v>2027</v>
      </c>
      <c r="EB71" t="s">
        <v>2027</v>
      </c>
      <c r="EC71" t="s">
        <v>2027</v>
      </c>
      <c r="ED71" t="s">
        <v>2027</v>
      </c>
      <c r="EE71" t="s">
        <v>2148</v>
      </c>
      <c r="EF71" t="s">
        <v>2027</v>
      </c>
      <c r="EG71" t="s">
        <v>2027</v>
      </c>
    </row>
    <row r="72" spans="1:137" ht="12.75" x14ac:dyDescent="0.2">
      <c r="A72" s="2">
        <v>44075.729689398147</v>
      </c>
      <c r="B72" s="3" t="s">
        <v>156</v>
      </c>
      <c r="C72" s="22" t="s">
        <v>2148</v>
      </c>
      <c r="D72" s="22" t="s">
        <v>2027</v>
      </c>
      <c r="E72" s="22" t="s">
        <v>2027</v>
      </c>
      <c r="F72" s="22" t="s">
        <v>2027</v>
      </c>
      <c r="G72" s="22" t="s">
        <v>2027</v>
      </c>
      <c r="H72" s="3" t="s">
        <v>123</v>
      </c>
      <c r="I72" s="3" t="s">
        <v>114</v>
      </c>
      <c r="J72" s="3" t="s">
        <v>115</v>
      </c>
      <c r="K72" s="3" t="s">
        <v>113</v>
      </c>
      <c r="L72" s="3" t="s">
        <v>113</v>
      </c>
      <c r="M72" s="3" t="s">
        <v>699</v>
      </c>
      <c r="N72" s="3" t="s">
        <v>112</v>
      </c>
      <c r="O72" s="3" t="s">
        <v>112</v>
      </c>
      <c r="P72" s="3" t="s">
        <v>113</v>
      </c>
      <c r="Q72" s="3" t="s">
        <v>114</v>
      </c>
      <c r="R72" s="3" t="s">
        <v>114</v>
      </c>
      <c r="S72" s="3" t="s">
        <v>114</v>
      </c>
      <c r="T72" s="3" t="s">
        <v>113</v>
      </c>
      <c r="U72" s="3" t="s">
        <v>700</v>
      </c>
      <c r="V72" s="3" t="s">
        <v>112</v>
      </c>
      <c r="W72" s="3">
        <v>2019</v>
      </c>
      <c r="X72" s="3" t="s">
        <v>701</v>
      </c>
      <c r="Y72" s="3" t="s">
        <v>120</v>
      </c>
      <c r="Z72" s="3" t="s">
        <v>120</v>
      </c>
      <c r="AA72" s="3" t="s">
        <v>120</v>
      </c>
      <c r="AB72" s="3" t="s">
        <v>144</v>
      </c>
      <c r="AC72" s="3" t="s">
        <v>120</v>
      </c>
      <c r="AD72" s="3" t="s">
        <v>121</v>
      </c>
      <c r="AE72" s="3" t="s">
        <v>144</v>
      </c>
      <c r="AF72" s="3" t="s">
        <v>144</v>
      </c>
      <c r="AG72" s="3" t="s">
        <v>120</v>
      </c>
      <c r="AH72" s="3" t="s">
        <v>121</v>
      </c>
      <c r="AI72" s="3" t="s">
        <v>120</v>
      </c>
      <c r="AJ72" s="3" t="s">
        <v>144</v>
      </c>
      <c r="AK72" s="3" t="s">
        <v>702</v>
      </c>
      <c r="AL72" s="3" t="s">
        <v>123</v>
      </c>
      <c r="AM72" s="3" t="s">
        <v>112</v>
      </c>
      <c r="AN72" s="3" t="s">
        <v>112</v>
      </c>
      <c r="AO72" s="3" t="s">
        <v>123</v>
      </c>
      <c r="AP72" s="3" t="s">
        <v>123</v>
      </c>
      <c r="AQ72" s="3" t="s">
        <v>112</v>
      </c>
      <c r="AR72" s="3" t="s">
        <v>123</v>
      </c>
      <c r="AS72" s="3" t="s">
        <v>123</v>
      </c>
      <c r="AT72" s="3" t="s">
        <v>123</v>
      </c>
      <c r="AU72" s="3">
        <v>1</v>
      </c>
      <c r="AV72" s="3" t="str">
        <f t="shared" si="1"/>
        <v>DOBROVOLNIK</v>
      </c>
      <c r="AW72" s="3" t="s">
        <v>146</v>
      </c>
      <c r="AX72" s="3" t="s">
        <v>147</v>
      </c>
      <c r="AY72" s="3" t="s">
        <v>204</v>
      </c>
      <c r="AZ72" s="3" t="s">
        <v>148</v>
      </c>
      <c r="BA72" s="3" t="s">
        <v>112</v>
      </c>
      <c r="BB72" s="3" t="s">
        <v>112</v>
      </c>
      <c r="BC72" s="3" t="s">
        <v>703</v>
      </c>
      <c r="BE72" s="3" t="s">
        <v>704</v>
      </c>
      <c r="BF72" s="3" t="s">
        <v>112</v>
      </c>
      <c r="BG72" s="3" t="s">
        <v>705</v>
      </c>
      <c r="BH72" s="3" t="s">
        <v>123</v>
      </c>
      <c r="BI72" s="3" t="s">
        <v>123</v>
      </c>
      <c r="BJ72" s="3" t="s">
        <v>706</v>
      </c>
      <c r="BK72" s="3" t="s">
        <v>2027</v>
      </c>
      <c r="BL72" s="3" t="s">
        <v>2027</v>
      </c>
      <c r="BM72" s="3" t="s">
        <v>2148</v>
      </c>
      <c r="BN72" s="3" t="s">
        <v>2148</v>
      </c>
      <c r="BO72" s="3" t="s">
        <v>2027</v>
      </c>
      <c r="BP72" s="3" t="s">
        <v>2027</v>
      </c>
      <c r="BQ72" s="3" t="s">
        <v>2027</v>
      </c>
      <c r="BR72" s="3" t="s">
        <v>2148</v>
      </c>
      <c r="BS72" s="3">
        <v>3</v>
      </c>
      <c r="BT72" s="3">
        <v>1</v>
      </c>
      <c r="BU72" s="3">
        <v>2</v>
      </c>
      <c r="BV72" s="3">
        <v>1</v>
      </c>
      <c r="BW72" s="3">
        <v>3</v>
      </c>
      <c r="BX72" s="3">
        <v>2</v>
      </c>
      <c r="BY72" s="3">
        <v>4</v>
      </c>
      <c r="BZ72" s="3">
        <v>2</v>
      </c>
      <c r="CA72" s="3">
        <v>3</v>
      </c>
      <c r="CB72" s="3">
        <v>5</v>
      </c>
      <c r="CC72" s="3">
        <v>2</v>
      </c>
      <c r="CD72" s="3" t="s">
        <v>209</v>
      </c>
      <c r="CE72" s="3" t="s">
        <v>2148</v>
      </c>
      <c r="CF72" s="3" t="s">
        <v>2027</v>
      </c>
      <c r="CG72" s="3" t="s">
        <v>2027</v>
      </c>
      <c r="CH72" s="3" t="s">
        <v>2027</v>
      </c>
      <c r="CI72" s="3" t="s">
        <v>2027</v>
      </c>
      <c r="CJ72" s="3" t="s">
        <v>114</v>
      </c>
      <c r="CK72" s="3" t="s">
        <v>117</v>
      </c>
      <c r="CL72" s="3" t="s">
        <v>113</v>
      </c>
      <c r="CM72" s="3" t="s">
        <v>169</v>
      </c>
      <c r="CN72" s="3" t="s">
        <v>165</v>
      </c>
      <c r="CO72" s="3" t="s">
        <v>114</v>
      </c>
      <c r="CP72" s="3" t="s">
        <v>113</v>
      </c>
      <c r="CQ72" s="3" t="s">
        <v>165</v>
      </c>
      <c r="CR72" s="3" t="s">
        <v>707</v>
      </c>
      <c r="CS72" s="3" t="s">
        <v>134</v>
      </c>
      <c r="CT72" s="3" t="s">
        <v>134</v>
      </c>
      <c r="CU72" s="3" t="s">
        <v>136</v>
      </c>
      <c r="CV72" s="3" t="s">
        <v>136</v>
      </c>
      <c r="CW72" s="3" t="s">
        <v>134</v>
      </c>
      <c r="CX72" s="3" t="s">
        <v>134</v>
      </c>
      <c r="CY72" s="3" t="s">
        <v>134</v>
      </c>
      <c r="CZ72" s="3" t="s">
        <v>136</v>
      </c>
      <c r="DA72" s="3" t="s">
        <v>136</v>
      </c>
      <c r="DB72" s="3" t="s">
        <v>136</v>
      </c>
      <c r="DC72" s="3" t="s">
        <v>135</v>
      </c>
      <c r="DD72" s="3" t="s">
        <v>136</v>
      </c>
      <c r="DE72" s="3" t="s">
        <v>134</v>
      </c>
      <c r="DF72" s="3" t="s">
        <v>134</v>
      </c>
      <c r="DG72" s="3" t="s">
        <v>137</v>
      </c>
      <c r="DH72" s="3" t="s">
        <v>138</v>
      </c>
      <c r="DI72" s="3" t="s">
        <v>137</v>
      </c>
      <c r="DJ72" s="3" t="s">
        <v>137</v>
      </c>
      <c r="DK72" s="3" t="s">
        <v>137</v>
      </c>
      <c r="DL72" s="3" t="s">
        <v>137</v>
      </c>
      <c r="DM72" s="3" t="s">
        <v>137</v>
      </c>
      <c r="DN72" s="3" t="s">
        <v>137</v>
      </c>
      <c r="DO72" s="3" t="s">
        <v>137</v>
      </c>
      <c r="DP72" s="3" t="s">
        <v>138</v>
      </c>
      <c r="DQ72" s="3" t="s">
        <v>137</v>
      </c>
      <c r="DR72" s="3" t="s">
        <v>137</v>
      </c>
      <c r="DS72" s="3" t="s">
        <v>137</v>
      </c>
      <c r="DT72" s="3" t="s">
        <v>137</v>
      </c>
      <c r="DU72" s="3" t="s">
        <v>708</v>
      </c>
      <c r="DV72" s="3" t="s">
        <v>155</v>
      </c>
      <c r="DW72" s="3" t="s">
        <v>165</v>
      </c>
      <c r="DX72" s="3" t="s">
        <v>113</v>
      </c>
      <c r="DY72" s="3" t="s">
        <v>114</v>
      </c>
      <c r="DZ72" s="3" t="s">
        <v>709</v>
      </c>
      <c r="EA72" t="s">
        <v>2027</v>
      </c>
      <c r="EB72" t="s">
        <v>2027</v>
      </c>
      <c r="EC72" t="s">
        <v>2027</v>
      </c>
      <c r="ED72" t="s">
        <v>2027</v>
      </c>
      <c r="EE72" t="s">
        <v>2148</v>
      </c>
      <c r="EF72" t="s">
        <v>2027</v>
      </c>
      <c r="EG72" t="s">
        <v>2027</v>
      </c>
    </row>
    <row r="73" spans="1:137" ht="12.75" x14ac:dyDescent="0.2">
      <c r="A73" s="2">
        <v>44075.731984780097</v>
      </c>
      <c r="B73" s="3" t="s">
        <v>269</v>
      </c>
      <c r="C73" s="22" t="s">
        <v>2027</v>
      </c>
      <c r="D73" s="22" t="s">
        <v>2148</v>
      </c>
      <c r="E73" s="22" t="s">
        <v>2027</v>
      </c>
      <c r="F73" s="22" t="s">
        <v>2027</v>
      </c>
      <c r="G73" s="22" t="s">
        <v>2148</v>
      </c>
      <c r="H73" s="3" t="s">
        <v>123</v>
      </c>
      <c r="I73" s="3" t="s">
        <v>114</v>
      </c>
      <c r="J73" s="3" t="s">
        <v>115</v>
      </c>
      <c r="K73" s="3" t="s">
        <v>113</v>
      </c>
      <c r="L73" s="3" t="s">
        <v>113</v>
      </c>
      <c r="M73" s="3" t="s">
        <v>560</v>
      </c>
      <c r="N73" s="3" t="s">
        <v>112</v>
      </c>
      <c r="O73" s="3" t="s">
        <v>112</v>
      </c>
      <c r="P73" s="3" t="s">
        <v>113</v>
      </c>
      <c r="Q73" s="3" t="s">
        <v>114</v>
      </c>
      <c r="R73" s="3" t="s">
        <v>115</v>
      </c>
      <c r="S73" s="3" t="s">
        <v>115</v>
      </c>
      <c r="T73" s="3" t="s">
        <v>113</v>
      </c>
      <c r="U73" s="3" t="s">
        <v>710</v>
      </c>
      <c r="V73" s="3" t="s">
        <v>112</v>
      </c>
      <c r="W73" s="3">
        <v>1977</v>
      </c>
      <c r="X73" s="3" t="s">
        <v>711</v>
      </c>
      <c r="Y73" s="3" t="s">
        <v>120</v>
      </c>
      <c r="Z73" s="3" t="s">
        <v>144</v>
      </c>
      <c r="AA73" s="3" t="s">
        <v>120</v>
      </c>
      <c r="AB73" s="3" t="s">
        <v>120</v>
      </c>
      <c r="AC73" s="3" t="s">
        <v>120</v>
      </c>
      <c r="AD73" s="3" t="s">
        <v>144</v>
      </c>
      <c r="AE73" s="3" t="s">
        <v>144</v>
      </c>
      <c r="AF73" s="3" t="s">
        <v>144</v>
      </c>
      <c r="AG73" s="3" t="s">
        <v>120</v>
      </c>
      <c r="AH73" s="3" t="s">
        <v>121</v>
      </c>
      <c r="AI73" s="3" t="s">
        <v>120</v>
      </c>
      <c r="AJ73" s="3" t="s">
        <v>120</v>
      </c>
      <c r="AK73" s="3" t="s">
        <v>712</v>
      </c>
      <c r="AL73" s="3" t="s">
        <v>123</v>
      </c>
      <c r="AM73" s="3" t="s">
        <v>123</v>
      </c>
      <c r="AN73" s="3" t="s">
        <v>123</v>
      </c>
      <c r="AO73" s="3" t="s">
        <v>123</v>
      </c>
      <c r="AP73" s="3" t="s">
        <v>123</v>
      </c>
      <c r="AQ73" s="3" t="s">
        <v>123</v>
      </c>
      <c r="AR73" s="3" t="s">
        <v>112</v>
      </c>
      <c r="AS73" s="3" t="s">
        <v>123</v>
      </c>
      <c r="AT73" s="3" t="s">
        <v>123</v>
      </c>
      <c r="AU73" s="3">
        <v>1</v>
      </c>
      <c r="AV73" s="3" t="str">
        <f t="shared" si="1"/>
        <v>DARCE</v>
      </c>
      <c r="AW73" s="3" t="s">
        <v>146</v>
      </c>
      <c r="AX73" s="3" t="s">
        <v>203</v>
      </c>
      <c r="AY73" s="3" t="s">
        <v>126</v>
      </c>
      <c r="AZ73" s="3" t="s">
        <v>127</v>
      </c>
      <c r="BA73" s="3" t="s">
        <v>123</v>
      </c>
      <c r="BB73" s="3" t="s">
        <v>112</v>
      </c>
      <c r="BC73" s="3" t="s">
        <v>713</v>
      </c>
      <c r="BE73" s="3" t="s">
        <v>714</v>
      </c>
      <c r="BF73" s="3" t="s">
        <v>112</v>
      </c>
      <c r="BG73" s="3" t="s">
        <v>560</v>
      </c>
      <c r="BH73" s="3" t="s">
        <v>112</v>
      </c>
      <c r="BI73" s="3" t="s">
        <v>112</v>
      </c>
      <c r="BJ73" s="3" t="s">
        <v>512</v>
      </c>
      <c r="BK73" s="3" t="s">
        <v>2027</v>
      </c>
      <c r="BL73" s="3" t="s">
        <v>2027</v>
      </c>
      <c r="BM73" s="3" t="s">
        <v>2148</v>
      </c>
      <c r="BN73" s="3" t="s">
        <v>2148</v>
      </c>
      <c r="BO73" s="3" t="s">
        <v>2027</v>
      </c>
      <c r="BP73" s="3" t="s">
        <v>2027</v>
      </c>
      <c r="BQ73" s="3" t="s">
        <v>2148</v>
      </c>
      <c r="BR73" s="3" t="s">
        <v>2027</v>
      </c>
      <c r="BS73" s="3">
        <v>1</v>
      </c>
      <c r="BT73" s="3">
        <v>3</v>
      </c>
      <c r="BU73" s="3">
        <v>5</v>
      </c>
      <c r="BV73" s="3">
        <v>5</v>
      </c>
      <c r="BW73" s="3">
        <v>1</v>
      </c>
      <c r="BX73" s="3">
        <v>3</v>
      </c>
      <c r="BY73" s="3">
        <v>1</v>
      </c>
      <c r="BZ73" s="3">
        <v>1</v>
      </c>
      <c r="CA73" s="3">
        <v>3</v>
      </c>
      <c r="CB73" s="3">
        <v>4</v>
      </c>
      <c r="CC73" s="3">
        <v>4</v>
      </c>
      <c r="CD73" s="3" t="s">
        <v>209</v>
      </c>
      <c r="CE73" s="3" t="s">
        <v>2148</v>
      </c>
      <c r="CF73" s="3" t="s">
        <v>2027</v>
      </c>
      <c r="CG73" s="3" t="s">
        <v>2027</v>
      </c>
      <c r="CH73" s="3" t="s">
        <v>2027</v>
      </c>
      <c r="CI73" s="3" t="s">
        <v>2027</v>
      </c>
      <c r="CJ73" s="3" t="s">
        <v>113</v>
      </c>
      <c r="CK73" s="3" t="s">
        <v>114</v>
      </c>
      <c r="CL73" s="3" t="s">
        <v>165</v>
      </c>
      <c r="CM73" s="3" t="s">
        <v>117</v>
      </c>
      <c r="CN73" s="3" t="s">
        <v>114</v>
      </c>
      <c r="CO73" s="3" t="s">
        <v>114</v>
      </c>
      <c r="CP73" s="3" t="s">
        <v>113</v>
      </c>
      <c r="CQ73" s="3" t="s">
        <v>114</v>
      </c>
      <c r="CR73" s="3" t="s">
        <v>715</v>
      </c>
      <c r="CS73" s="3" t="s">
        <v>134</v>
      </c>
      <c r="CT73" s="3" t="s">
        <v>134</v>
      </c>
      <c r="CU73" s="3" t="s">
        <v>155</v>
      </c>
      <c r="CV73" s="3" t="s">
        <v>134</v>
      </c>
      <c r="CW73" s="3" t="s">
        <v>134</v>
      </c>
      <c r="CX73" s="3" t="s">
        <v>155</v>
      </c>
      <c r="CY73" s="3" t="s">
        <v>134</v>
      </c>
      <c r="CZ73" s="3" t="s">
        <v>155</v>
      </c>
      <c r="DA73" s="3" t="s">
        <v>155</v>
      </c>
      <c r="DB73" s="3" t="s">
        <v>136</v>
      </c>
      <c r="DC73" s="3" t="s">
        <v>155</v>
      </c>
      <c r="DD73" s="3" t="s">
        <v>134</v>
      </c>
      <c r="DE73" s="3" t="s">
        <v>134</v>
      </c>
      <c r="DF73" s="3" t="s">
        <v>134</v>
      </c>
      <c r="DG73" s="3" t="s">
        <v>137</v>
      </c>
      <c r="DH73" s="3" t="s">
        <v>137</v>
      </c>
      <c r="DI73" s="3" t="s">
        <v>155</v>
      </c>
      <c r="DJ73" s="3" t="s">
        <v>137</v>
      </c>
      <c r="DK73" s="3" t="s">
        <v>137</v>
      </c>
      <c r="DL73" s="3" t="s">
        <v>155</v>
      </c>
      <c r="DM73" s="3" t="s">
        <v>137</v>
      </c>
      <c r="DN73" s="3" t="s">
        <v>155</v>
      </c>
      <c r="DO73" s="3" t="s">
        <v>155</v>
      </c>
      <c r="DP73" s="3" t="s">
        <v>155</v>
      </c>
      <c r="DQ73" s="3" t="s">
        <v>155</v>
      </c>
      <c r="DR73" s="3" t="s">
        <v>137</v>
      </c>
      <c r="DS73" s="3" t="s">
        <v>137</v>
      </c>
      <c r="DT73" s="3" t="s">
        <v>137</v>
      </c>
      <c r="DU73" s="3" t="s">
        <v>716</v>
      </c>
      <c r="DV73" s="3" t="s">
        <v>155</v>
      </c>
      <c r="DW73" s="3" t="s">
        <v>155</v>
      </c>
      <c r="DX73" s="3" t="s">
        <v>113</v>
      </c>
      <c r="DY73" s="3" t="s">
        <v>113</v>
      </c>
      <c r="EA73" t="s">
        <v>2148</v>
      </c>
      <c r="EB73" t="s">
        <v>2027</v>
      </c>
      <c r="EC73" t="s">
        <v>2027</v>
      </c>
      <c r="ED73" t="s">
        <v>2027</v>
      </c>
      <c r="EE73" t="s">
        <v>2027</v>
      </c>
      <c r="EF73" t="s">
        <v>2027</v>
      </c>
      <c r="EG73" t="s">
        <v>2027</v>
      </c>
    </row>
    <row r="74" spans="1:137" ht="12.75" x14ac:dyDescent="0.2">
      <c r="A74" s="2">
        <v>44076.76797054398</v>
      </c>
      <c r="B74" s="3" t="s">
        <v>111</v>
      </c>
      <c r="C74" s="22" t="s">
        <v>2148</v>
      </c>
      <c r="D74" s="22" t="s">
        <v>2027</v>
      </c>
      <c r="E74" s="22" t="s">
        <v>2148</v>
      </c>
      <c r="F74" s="22" t="s">
        <v>2027</v>
      </c>
      <c r="G74" s="22" t="s">
        <v>2027</v>
      </c>
      <c r="H74" s="3" t="s">
        <v>112</v>
      </c>
      <c r="I74" s="3" t="s">
        <v>115</v>
      </c>
      <c r="J74" s="3" t="s">
        <v>115</v>
      </c>
      <c r="K74" s="3" t="s">
        <v>115</v>
      </c>
      <c r="L74" s="3" t="s">
        <v>114</v>
      </c>
      <c r="N74" s="3" t="s">
        <v>112</v>
      </c>
      <c r="O74" s="3" t="s">
        <v>112</v>
      </c>
      <c r="P74" s="3" t="s">
        <v>114</v>
      </c>
      <c r="Q74" s="3" t="s">
        <v>114</v>
      </c>
      <c r="R74" s="3" t="s">
        <v>115</v>
      </c>
      <c r="S74" s="3" t="s">
        <v>115</v>
      </c>
      <c r="T74" s="3" t="s">
        <v>114</v>
      </c>
      <c r="V74" s="3" t="s">
        <v>112</v>
      </c>
      <c r="W74" s="3">
        <v>2003</v>
      </c>
      <c r="X74" s="3" t="s">
        <v>717</v>
      </c>
      <c r="Y74" s="3" t="s">
        <v>120</v>
      </c>
      <c r="Z74" s="3" t="s">
        <v>120</v>
      </c>
      <c r="AA74" s="3" t="s">
        <v>120</v>
      </c>
      <c r="AB74" s="3" t="s">
        <v>120</v>
      </c>
      <c r="AC74" s="3" t="s">
        <v>120</v>
      </c>
      <c r="AD74" s="3" t="s">
        <v>121</v>
      </c>
      <c r="AE74" s="3" t="s">
        <v>144</v>
      </c>
      <c r="AF74" s="3" t="s">
        <v>144</v>
      </c>
      <c r="AG74" s="3" t="s">
        <v>121</v>
      </c>
      <c r="AH74" s="3" t="s">
        <v>121</v>
      </c>
      <c r="AI74" s="3" t="s">
        <v>121</v>
      </c>
      <c r="AJ74" s="3" t="s">
        <v>121</v>
      </c>
      <c r="AL74" s="3" t="s">
        <v>123</v>
      </c>
      <c r="AM74" s="3" t="s">
        <v>123</v>
      </c>
      <c r="AN74" s="3" t="s">
        <v>112</v>
      </c>
      <c r="AO74" s="3" t="s">
        <v>123</v>
      </c>
      <c r="AP74" s="3" t="s">
        <v>112</v>
      </c>
      <c r="AQ74" s="3" t="s">
        <v>123</v>
      </c>
      <c r="AR74" s="3" t="s">
        <v>112</v>
      </c>
      <c r="AS74" s="3" t="s">
        <v>123</v>
      </c>
      <c r="AT74" s="3" t="s">
        <v>123</v>
      </c>
      <c r="AU74" s="3">
        <v>1</v>
      </c>
      <c r="AV74" s="3" t="str">
        <f t="shared" si="1"/>
        <v>DOBROVOLNIK</v>
      </c>
      <c r="AW74" s="3" t="s">
        <v>146</v>
      </c>
      <c r="AX74" s="3" t="s">
        <v>125</v>
      </c>
      <c r="AY74" s="3" t="s">
        <v>126</v>
      </c>
      <c r="AZ74" s="3" t="s">
        <v>213</v>
      </c>
      <c r="BA74" s="3" t="s">
        <v>112</v>
      </c>
      <c r="BB74" s="3" t="s">
        <v>123</v>
      </c>
      <c r="BF74" s="3" t="s">
        <v>112</v>
      </c>
      <c r="BH74" s="3" t="s">
        <v>123</v>
      </c>
      <c r="BI74" s="3" t="s">
        <v>112</v>
      </c>
      <c r="BJ74" s="3" t="s">
        <v>185</v>
      </c>
      <c r="BK74" s="3" t="s">
        <v>2027</v>
      </c>
      <c r="BL74" s="3" t="s">
        <v>2027</v>
      </c>
      <c r="BM74" s="3" t="s">
        <v>2148</v>
      </c>
      <c r="BN74" s="3" t="s">
        <v>2148</v>
      </c>
      <c r="BO74" s="3" t="s">
        <v>2027</v>
      </c>
      <c r="BP74" s="3" t="s">
        <v>2148</v>
      </c>
      <c r="BQ74" s="3" t="s">
        <v>2027</v>
      </c>
      <c r="BR74" s="3" t="s">
        <v>2027</v>
      </c>
      <c r="BS74" s="3">
        <v>4</v>
      </c>
      <c r="BT74" s="3">
        <v>4</v>
      </c>
      <c r="BU74" s="3">
        <v>4</v>
      </c>
      <c r="BV74" s="3">
        <v>4</v>
      </c>
      <c r="BW74" s="3">
        <v>4</v>
      </c>
      <c r="BX74" s="3">
        <v>4</v>
      </c>
      <c r="BY74" s="3">
        <v>3</v>
      </c>
      <c r="BZ74" s="3">
        <v>3</v>
      </c>
      <c r="CA74" s="3">
        <v>4</v>
      </c>
      <c r="CB74" s="3">
        <v>2</v>
      </c>
      <c r="CC74" s="3">
        <v>4</v>
      </c>
      <c r="CD74" s="3" t="s">
        <v>318</v>
      </c>
      <c r="CE74" s="3" t="s">
        <v>2148</v>
      </c>
      <c r="CF74" s="3" t="s">
        <v>2027</v>
      </c>
      <c r="CG74" s="3" t="s">
        <v>2027</v>
      </c>
      <c r="CH74" s="3" t="s">
        <v>2148</v>
      </c>
      <c r="CI74" s="3" t="s">
        <v>2027</v>
      </c>
      <c r="CJ74" s="3" t="s">
        <v>114</v>
      </c>
      <c r="CK74" s="3" t="s">
        <v>114</v>
      </c>
      <c r="CL74" s="3" t="s">
        <v>165</v>
      </c>
      <c r="CM74" s="3" t="s">
        <v>165</v>
      </c>
      <c r="CN74" s="3" t="s">
        <v>114</v>
      </c>
      <c r="CO74" s="3" t="s">
        <v>117</v>
      </c>
      <c r="CP74" s="3" t="s">
        <v>114</v>
      </c>
      <c r="CQ74" s="3" t="s">
        <v>165</v>
      </c>
      <c r="CS74" s="3" t="s">
        <v>136</v>
      </c>
      <c r="CT74" s="3" t="s">
        <v>136</v>
      </c>
      <c r="CU74" s="3" t="s">
        <v>136</v>
      </c>
      <c r="CV74" s="3" t="s">
        <v>136</v>
      </c>
      <c r="CW74" s="3" t="s">
        <v>134</v>
      </c>
      <c r="CX74" s="3" t="s">
        <v>135</v>
      </c>
      <c r="CY74" s="3" t="s">
        <v>136</v>
      </c>
      <c r="CZ74" s="3" t="s">
        <v>136</v>
      </c>
      <c r="DA74" s="3" t="s">
        <v>136</v>
      </c>
      <c r="DB74" s="3" t="s">
        <v>135</v>
      </c>
      <c r="DC74" s="3" t="s">
        <v>135</v>
      </c>
      <c r="DD74" s="3" t="s">
        <v>136</v>
      </c>
      <c r="DE74" s="3" t="s">
        <v>136</v>
      </c>
      <c r="DF74" s="3" t="s">
        <v>134</v>
      </c>
      <c r="DG74" s="3" t="s">
        <v>155</v>
      </c>
      <c r="DH74" s="3" t="s">
        <v>155</v>
      </c>
      <c r="DI74" s="3" t="s">
        <v>155</v>
      </c>
      <c r="DJ74" s="3" t="s">
        <v>155</v>
      </c>
      <c r="DK74" s="3" t="s">
        <v>155</v>
      </c>
      <c r="DL74" s="3" t="s">
        <v>155</v>
      </c>
      <c r="DM74" s="3" t="s">
        <v>155</v>
      </c>
      <c r="DN74" s="3" t="s">
        <v>155</v>
      </c>
      <c r="DO74" s="3" t="s">
        <v>155</v>
      </c>
      <c r="DP74" s="3" t="s">
        <v>155</v>
      </c>
      <c r="DQ74" s="3" t="s">
        <v>155</v>
      </c>
      <c r="DR74" s="3" t="s">
        <v>155</v>
      </c>
      <c r="DS74" s="3" t="s">
        <v>155</v>
      </c>
      <c r="DT74" s="3" t="s">
        <v>138</v>
      </c>
      <c r="DV74" s="3" t="s">
        <v>114</v>
      </c>
      <c r="DW74" s="3" t="s">
        <v>114</v>
      </c>
      <c r="DX74" s="3" t="s">
        <v>114</v>
      </c>
      <c r="DY74" s="3" t="s">
        <v>117</v>
      </c>
      <c r="EA74" t="s">
        <v>2148</v>
      </c>
      <c r="EB74" t="s">
        <v>2148</v>
      </c>
      <c r="EC74" t="s">
        <v>2148</v>
      </c>
      <c r="ED74" t="s">
        <v>2027</v>
      </c>
      <c r="EE74" t="s">
        <v>2027</v>
      </c>
      <c r="EF74" t="s">
        <v>2027</v>
      </c>
      <c r="EG74" t="s">
        <v>2027</v>
      </c>
    </row>
    <row r="75" spans="1:137" ht="12.75" x14ac:dyDescent="0.2">
      <c r="A75" s="2">
        <v>44076.770224525462</v>
      </c>
      <c r="B75" s="3" t="s">
        <v>111</v>
      </c>
      <c r="C75" s="22" t="s">
        <v>2148</v>
      </c>
      <c r="D75" s="22" t="s">
        <v>2027</v>
      </c>
      <c r="E75" s="22" t="s">
        <v>2148</v>
      </c>
      <c r="F75" s="22" t="s">
        <v>2027</v>
      </c>
      <c r="G75" s="22" t="s">
        <v>2027</v>
      </c>
      <c r="H75" s="3" t="s">
        <v>112</v>
      </c>
      <c r="I75" s="3" t="s">
        <v>114</v>
      </c>
      <c r="J75" s="3" t="s">
        <v>115</v>
      </c>
      <c r="K75" s="3" t="s">
        <v>115</v>
      </c>
      <c r="L75" s="3" t="s">
        <v>114</v>
      </c>
      <c r="N75" s="3" t="s">
        <v>112</v>
      </c>
      <c r="O75" s="3" t="s">
        <v>112</v>
      </c>
      <c r="P75" s="3" t="s">
        <v>114</v>
      </c>
      <c r="Q75" s="3" t="s">
        <v>114</v>
      </c>
      <c r="R75" s="3" t="s">
        <v>115</v>
      </c>
      <c r="S75" s="3" t="s">
        <v>114</v>
      </c>
      <c r="T75" s="3" t="s">
        <v>114</v>
      </c>
      <c r="V75" s="3" t="s">
        <v>112</v>
      </c>
      <c r="W75" s="3">
        <v>1985</v>
      </c>
      <c r="Y75" s="3" t="s">
        <v>120</v>
      </c>
      <c r="Z75" s="3" t="s">
        <v>121</v>
      </c>
      <c r="AA75" s="3" t="s">
        <v>120</v>
      </c>
      <c r="AB75" s="3" t="s">
        <v>121</v>
      </c>
      <c r="AC75" s="3" t="s">
        <v>120</v>
      </c>
      <c r="AD75" s="3" t="s">
        <v>121</v>
      </c>
      <c r="AE75" s="3" t="s">
        <v>121</v>
      </c>
      <c r="AF75" s="3" t="s">
        <v>121</v>
      </c>
      <c r="AG75" s="3" t="s">
        <v>120</v>
      </c>
      <c r="AH75" s="3" t="s">
        <v>121</v>
      </c>
      <c r="AI75" s="3" t="s">
        <v>120</v>
      </c>
      <c r="AJ75" s="3" t="s">
        <v>120</v>
      </c>
      <c r="AL75" s="3" t="s">
        <v>123</v>
      </c>
      <c r="AM75" s="3" t="s">
        <v>112</v>
      </c>
      <c r="AN75" s="3" t="s">
        <v>123</v>
      </c>
      <c r="AO75" s="3" t="s">
        <v>123</v>
      </c>
      <c r="AP75" s="3" t="s">
        <v>112</v>
      </c>
      <c r="AQ75" s="3" t="s">
        <v>123</v>
      </c>
      <c r="AR75" s="3" t="s">
        <v>112</v>
      </c>
      <c r="AS75" s="3" t="s">
        <v>123</v>
      </c>
      <c r="AT75" s="3" t="s">
        <v>112</v>
      </c>
      <c r="AU75" s="3">
        <v>1</v>
      </c>
      <c r="AV75" s="3" t="str">
        <f t="shared" si="1"/>
        <v>DARCE</v>
      </c>
      <c r="AW75" s="3" t="s">
        <v>146</v>
      </c>
      <c r="AX75" s="3" t="s">
        <v>203</v>
      </c>
      <c r="AY75" s="3" t="s">
        <v>192</v>
      </c>
      <c r="AZ75" s="3" t="s">
        <v>231</v>
      </c>
      <c r="BA75" s="3" t="s">
        <v>112</v>
      </c>
      <c r="BB75" s="3" t="s">
        <v>112</v>
      </c>
      <c r="BF75" s="3" t="s">
        <v>112</v>
      </c>
      <c r="BH75" s="3" t="s">
        <v>123</v>
      </c>
      <c r="BI75" s="3" t="s">
        <v>112</v>
      </c>
      <c r="BJ75" s="3" t="s">
        <v>718</v>
      </c>
      <c r="BK75" s="3" t="s">
        <v>2027</v>
      </c>
      <c r="BL75" s="3" t="s">
        <v>2027</v>
      </c>
      <c r="BM75" s="3" t="s">
        <v>2027</v>
      </c>
      <c r="BN75" s="3" t="s">
        <v>2148</v>
      </c>
      <c r="BO75" s="3" t="s">
        <v>2027</v>
      </c>
      <c r="BP75" s="3" t="s">
        <v>2027</v>
      </c>
      <c r="BQ75" s="3" t="s">
        <v>2148</v>
      </c>
      <c r="BR75" s="3" t="s">
        <v>2027</v>
      </c>
      <c r="BS75" s="3">
        <v>1</v>
      </c>
      <c r="BT75" s="3">
        <v>3</v>
      </c>
      <c r="BU75" s="3">
        <v>4</v>
      </c>
      <c r="BV75" s="3">
        <v>3</v>
      </c>
      <c r="BW75" s="3">
        <v>3</v>
      </c>
      <c r="BX75" s="3">
        <v>3</v>
      </c>
      <c r="BY75" s="3">
        <v>3</v>
      </c>
      <c r="BZ75" s="3">
        <v>1</v>
      </c>
      <c r="CA75" s="3">
        <v>3</v>
      </c>
      <c r="CB75" s="3">
        <v>1</v>
      </c>
      <c r="CC75" s="3">
        <v>3</v>
      </c>
      <c r="CD75" s="3" t="s">
        <v>132</v>
      </c>
      <c r="CE75" s="3" t="s">
        <v>2148</v>
      </c>
      <c r="CF75" s="3" t="s">
        <v>2148</v>
      </c>
      <c r="CG75" s="3" t="s">
        <v>2027</v>
      </c>
      <c r="CH75" s="3" t="s">
        <v>2027</v>
      </c>
      <c r="CI75" s="3" t="s">
        <v>2148</v>
      </c>
      <c r="CJ75" s="3" t="s">
        <v>113</v>
      </c>
      <c r="CK75" s="3" t="s">
        <v>165</v>
      </c>
      <c r="CL75" s="3" t="s">
        <v>114</v>
      </c>
      <c r="CM75" s="3" t="s">
        <v>114</v>
      </c>
      <c r="CN75" s="3" t="s">
        <v>114</v>
      </c>
      <c r="CO75" s="3" t="s">
        <v>165</v>
      </c>
      <c r="CP75" s="3" t="s">
        <v>114</v>
      </c>
      <c r="CQ75" s="3" t="s">
        <v>114</v>
      </c>
      <c r="CS75" s="3" t="s">
        <v>134</v>
      </c>
      <c r="CT75" s="3" t="s">
        <v>135</v>
      </c>
      <c r="CU75" s="3" t="s">
        <v>136</v>
      </c>
      <c r="CV75" s="3" t="s">
        <v>134</v>
      </c>
      <c r="CW75" s="3" t="s">
        <v>134</v>
      </c>
      <c r="CX75" s="3" t="s">
        <v>135</v>
      </c>
      <c r="CY75" s="3" t="s">
        <v>136</v>
      </c>
      <c r="CZ75" s="3" t="s">
        <v>135</v>
      </c>
      <c r="DA75" s="3" t="s">
        <v>135</v>
      </c>
      <c r="DB75" s="3" t="s">
        <v>135</v>
      </c>
      <c r="DC75" s="3" t="s">
        <v>155</v>
      </c>
      <c r="DD75" s="3" t="s">
        <v>135</v>
      </c>
      <c r="DE75" s="3" t="s">
        <v>135</v>
      </c>
      <c r="DF75" s="3" t="s">
        <v>135</v>
      </c>
      <c r="DG75" s="3" t="s">
        <v>138</v>
      </c>
      <c r="DH75" s="3" t="s">
        <v>137</v>
      </c>
      <c r="DI75" s="3" t="s">
        <v>138</v>
      </c>
      <c r="DJ75" s="3" t="s">
        <v>138</v>
      </c>
      <c r="DK75" s="3" t="s">
        <v>138</v>
      </c>
      <c r="DL75" s="3" t="s">
        <v>138</v>
      </c>
      <c r="DM75" s="3" t="s">
        <v>138</v>
      </c>
      <c r="DN75" s="3" t="s">
        <v>138</v>
      </c>
      <c r="DO75" s="3" t="s">
        <v>138</v>
      </c>
      <c r="DP75" s="3" t="s">
        <v>137</v>
      </c>
      <c r="DQ75" s="3" t="s">
        <v>137</v>
      </c>
      <c r="DR75" s="3" t="s">
        <v>138</v>
      </c>
      <c r="DS75" s="3" t="s">
        <v>138</v>
      </c>
      <c r="DT75" s="3" t="s">
        <v>138</v>
      </c>
      <c r="DV75" s="3" t="s">
        <v>114</v>
      </c>
      <c r="DW75" s="3" t="s">
        <v>114</v>
      </c>
      <c r="DX75" s="3" t="s">
        <v>114</v>
      </c>
      <c r="DY75" s="3" t="s">
        <v>114</v>
      </c>
      <c r="EA75" t="s">
        <v>2027</v>
      </c>
      <c r="EB75" t="s">
        <v>2027</v>
      </c>
      <c r="EC75" t="s">
        <v>2148</v>
      </c>
      <c r="ED75" t="s">
        <v>2027</v>
      </c>
      <c r="EE75" t="s">
        <v>2027</v>
      </c>
      <c r="EF75" t="s">
        <v>2027</v>
      </c>
      <c r="EG75" t="s">
        <v>2027</v>
      </c>
    </row>
    <row r="76" spans="1:137" ht="12.75" x14ac:dyDescent="0.2">
      <c r="A76" s="2">
        <v>44076.771856423613</v>
      </c>
      <c r="B76" s="3" t="s">
        <v>177</v>
      </c>
      <c r="C76" s="22" t="s">
        <v>2027</v>
      </c>
      <c r="D76" s="22" t="s">
        <v>2027</v>
      </c>
      <c r="E76" s="22" t="s">
        <v>2027</v>
      </c>
      <c r="F76" s="22" t="s">
        <v>2027</v>
      </c>
      <c r="G76" s="22" t="s">
        <v>2148</v>
      </c>
      <c r="H76" s="3" t="s">
        <v>112</v>
      </c>
      <c r="N76" s="3" t="s">
        <v>123</v>
      </c>
      <c r="O76" s="3" t="s">
        <v>112</v>
      </c>
      <c r="V76" s="3" t="s">
        <v>123</v>
      </c>
      <c r="W76" s="3">
        <v>2010</v>
      </c>
      <c r="X76" s="3" t="s">
        <v>719</v>
      </c>
      <c r="Y76" s="3" t="s">
        <v>120</v>
      </c>
      <c r="Z76" s="3" t="s">
        <v>121</v>
      </c>
      <c r="AA76" s="3" t="s">
        <v>121</v>
      </c>
      <c r="AB76" s="3" t="s">
        <v>120</v>
      </c>
      <c r="AC76" s="3" t="s">
        <v>120</v>
      </c>
      <c r="AD76" s="3" t="s">
        <v>144</v>
      </c>
      <c r="AE76" s="3" t="s">
        <v>144</v>
      </c>
      <c r="AF76" s="3" t="s">
        <v>144</v>
      </c>
      <c r="AG76" s="3" t="s">
        <v>121</v>
      </c>
      <c r="AH76" s="3" t="s">
        <v>144</v>
      </c>
      <c r="AI76" s="3" t="s">
        <v>144</v>
      </c>
      <c r="AJ76" s="3" t="s">
        <v>121</v>
      </c>
      <c r="AK76" s="3" t="s">
        <v>720</v>
      </c>
      <c r="AL76" s="3" t="s">
        <v>112</v>
      </c>
      <c r="AM76" s="3" t="s">
        <v>123</v>
      </c>
      <c r="AN76" s="3" t="s">
        <v>123</v>
      </c>
      <c r="AO76" s="3" t="s">
        <v>123</v>
      </c>
      <c r="AP76" s="3" t="s">
        <v>123</v>
      </c>
      <c r="AQ76" s="3" t="s">
        <v>123</v>
      </c>
      <c r="AR76" s="3" t="s">
        <v>112</v>
      </c>
      <c r="AS76" s="3" t="s">
        <v>123</v>
      </c>
      <c r="AT76" s="3" t="s">
        <v>123</v>
      </c>
      <c r="AU76" s="3">
        <v>1</v>
      </c>
      <c r="AV76" s="3" t="str">
        <f t="shared" si="1"/>
        <v>DARCE</v>
      </c>
      <c r="AW76" s="3" t="s">
        <v>124</v>
      </c>
      <c r="AX76" s="3" t="s">
        <v>147</v>
      </c>
      <c r="AY76" s="3" t="s">
        <v>204</v>
      </c>
      <c r="AZ76" s="3" t="s">
        <v>148</v>
      </c>
      <c r="BA76" s="3" t="s">
        <v>112</v>
      </c>
      <c r="BB76" s="3" t="s">
        <v>112</v>
      </c>
      <c r="BC76" s="3" t="s">
        <v>721</v>
      </c>
      <c r="BE76" s="3" t="s">
        <v>722</v>
      </c>
      <c r="BF76" s="3" t="s">
        <v>112</v>
      </c>
      <c r="BG76" s="3" t="s">
        <v>723</v>
      </c>
      <c r="BH76" s="3" t="s">
        <v>123</v>
      </c>
      <c r="BI76" s="3" t="s">
        <v>123</v>
      </c>
      <c r="BJ76" s="3" t="s">
        <v>718</v>
      </c>
      <c r="BK76" s="3" t="s">
        <v>2027</v>
      </c>
      <c r="BL76" s="3" t="s">
        <v>2027</v>
      </c>
      <c r="BM76" s="3" t="s">
        <v>2027</v>
      </c>
      <c r="BN76" s="3" t="s">
        <v>2148</v>
      </c>
      <c r="BO76" s="3" t="s">
        <v>2027</v>
      </c>
      <c r="BP76" s="3" t="s">
        <v>2027</v>
      </c>
      <c r="BQ76" s="3" t="s">
        <v>2148</v>
      </c>
      <c r="BR76" s="3" t="s">
        <v>2027</v>
      </c>
      <c r="BZ76" s="3">
        <v>1</v>
      </c>
      <c r="CA76" s="3">
        <v>1</v>
      </c>
      <c r="CD76" s="3" t="s">
        <v>209</v>
      </c>
      <c r="CE76" s="3" t="s">
        <v>2148</v>
      </c>
      <c r="CF76" s="3" t="s">
        <v>2027</v>
      </c>
      <c r="CG76" s="3" t="s">
        <v>2027</v>
      </c>
      <c r="CH76" s="3" t="s">
        <v>2027</v>
      </c>
      <c r="CI76" s="3" t="s">
        <v>2027</v>
      </c>
      <c r="CJ76" s="3" t="s">
        <v>113</v>
      </c>
      <c r="CK76" s="3" t="s">
        <v>114</v>
      </c>
      <c r="CM76" s="3" t="s">
        <v>113</v>
      </c>
      <c r="CO76" s="3" t="s">
        <v>165</v>
      </c>
      <c r="CP76" s="3" t="s">
        <v>165</v>
      </c>
      <c r="CR76" s="3" t="s">
        <v>724</v>
      </c>
      <c r="CS76" s="3" t="s">
        <v>134</v>
      </c>
      <c r="CT76" s="3" t="s">
        <v>136</v>
      </c>
      <c r="CU76" s="3" t="s">
        <v>134</v>
      </c>
      <c r="CV76" s="3" t="s">
        <v>134</v>
      </c>
      <c r="CW76" s="3" t="s">
        <v>134</v>
      </c>
      <c r="CX76" s="3" t="s">
        <v>155</v>
      </c>
      <c r="CY76" s="3" t="s">
        <v>155</v>
      </c>
      <c r="CZ76" s="3" t="s">
        <v>155</v>
      </c>
      <c r="DA76" s="3" t="s">
        <v>155</v>
      </c>
      <c r="DB76" s="3" t="s">
        <v>135</v>
      </c>
      <c r="DC76" s="3" t="s">
        <v>135</v>
      </c>
      <c r="DD76" s="3" t="s">
        <v>134</v>
      </c>
      <c r="DE76" s="3" t="s">
        <v>134</v>
      </c>
      <c r="DF76" s="3" t="s">
        <v>134</v>
      </c>
      <c r="DG76" s="3" t="s">
        <v>138</v>
      </c>
      <c r="DH76" s="3" t="s">
        <v>167</v>
      </c>
      <c r="DI76" s="3" t="s">
        <v>138</v>
      </c>
      <c r="DJ76" s="3" t="s">
        <v>138</v>
      </c>
      <c r="DK76" s="3" t="s">
        <v>138</v>
      </c>
      <c r="DL76" s="3" t="s">
        <v>138</v>
      </c>
      <c r="DM76" s="3" t="s">
        <v>138</v>
      </c>
      <c r="DN76" s="3" t="s">
        <v>138</v>
      </c>
      <c r="DO76" s="3" t="s">
        <v>137</v>
      </c>
      <c r="DP76" s="3" t="s">
        <v>138</v>
      </c>
      <c r="DQ76" s="3" t="s">
        <v>138</v>
      </c>
      <c r="DR76" s="3" t="s">
        <v>138</v>
      </c>
      <c r="DS76" s="3" t="s">
        <v>138</v>
      </c>
      <c r="DT76" s="3" t="s">
        <v>138</v>
      </c>
      <c r="DV76" s="3" t="s">
        <v>155</v>
      </c>
      <c r="DW76" s="3" t="s">
        <v>155</v>
      </c>
      <c r="DX76" s="3" t="s">
        <v>113</v>
      </c>
      <c r="DY76" s="3" t="s">
        <v>155</v>
      </c>
      <c r="EA76" t="s">
        <v>2027</v>
      </c>
      <c r="EB76" t="s">
        <v>2027</v>
      </c>
      <c r="EC76" t="s">
        <v>2027</v>
      </c>
      <c r="ED76" t="s">
        <v>2027</v>
      </c>
      <c r="EE76" t="s">
        <v>2148</v>
      </c>
      <c r="EF76" t="s">
        <v>2027</v>
      </c>
      <c r="EG76" t="s">
        <v>2027</v>
      </c>
    </row>
    <row r="77" spans="1:137" ht="12.75" x14ac:dyDescent="0.2">
      <c r="A77" s="2">
        <v>44076.773523402779</v>
      </c>
      <c r="B77" s="3" t="s">
        <v>426</v>
      </c>
      <c r="C77" s="22" t="s">
        <v>2027</v>
      </c>
      <c r="D77" s="22" t="s">
        <v>2148</v>
      </c>
      <c r="E77" s="22" t="s">
        <v>2148</v>
      </c>
      <c r="F77" s="22" t="s">
        <v>2027</v>
      </c>
      <c r="G77" s="22" t="s">
        <v>2027</v>
      </c>
      <c r="H77" s="3" t="s">
        <v>112</v>
      </c>
      <c r="I77" s="3" t="s">
        <v>114</v>
      </c>
      <c r="J77" s="3" t="s">
        <v>115</v>
      </c>
      <c r="K77" s="3" t="s">
        <v>117</v>
      </c>
      <c r="L77" s="3" t="s">
        <v>114</v>
      </c>
      <c r="M77" s="3" t="s">
        <v>725</v>
      </c>
      <c r="N77" s="3" t="s">
        <v>112</v>
      </c>
      <c r="O77" s="3" t="s">
        <v>112</v>
      </c>
      <c r="P77" s="3" t="s">
        <v>114</v>
      </c>
      <c r="Q77" s="3" t="s">
        <v>114</v>
      </c>
      <c r="R77" s="3" t="s">
        <v>115</v>
      </c>
      <c r="S77" s="3" t="s">
        <v>117</v>
      </c>
      <c r="T77" s="3" t="s">
        <v>114</v>
      </c>
      <c r="U77" s="3" t="s">
        <v>726</v>
      </c>
      <c r="V77" s="3" t="s">
        <v>112</v>
      </c>
      <c r="W77" s="3">
        <v>2011</v>
      </c>
      <c r="X77" s="3" t="s">
        <v>727</v>
      </c>
      <c r="Y77" s="3" t="s">
        <v>120</v>
      </c>
      <c r="Z77" s="3" t="s">
        <v>120</v>
      </c>
      <c r="AA77" s="3" t="s">
        <v>120</v>
      </c>
      <c r="AB77" s="3" t="s">
        <v>120</v>
      </c>
      <c r="AC77" s="3" t="s">
        <v>120</v>
      </c>
      <c r="AD77" s="3" t="s">
        <v>144</v>
      </c>
      <c r="AE77" s="3" t="s">
        <v>144</v>
      </c>
      <c r="AF77" s="3" t="s">
        <v>144</v>
      </c>
      <c r="AG77" s="3" t="s">
        <v>121</v>
      </c>
      <c r="AH77" s="3" t="s">
        <v>121</v>
      </c>
      <c r="AI77" s="3" t="s">
        <v>121</v>
      </c>
      <c r="AJ77" s="3" t="s">
        <v>120</v>
      </c>
      <c r="AK77" s="3" t="s">
        <v>728</v>
      </c>
      <c r="AL77" s="3" t="s">
        <v>112</v>
      </c>
      <c r="AM77" s="3" t="s">
        <v>123</v>
      </c>
      <c r="AN77" s="3" t="s">
        <v>112</v>
      </c>
      <c r="AO77" s="3" t="s">
        <v>123</v>
      </c>
      <c r="AP77" s="3" t="s">
        <v>112</v>
      </c>
      <c r="AQ77" s="3" t="s">
        <v>123</v>
      </c>
      <c r="AR77" s="3" t="s">
        <v>112</v>
      </c>
      <c r="AS77" s="3" t="s">
        <v>123</v>
      </c>
      <c r="AT77" s="3" t="s">
        <v>112</v>
      </c>
      <c r="AU77" s="3">
        <v>1</v>
      </c>
      <c r="AV77" s="3" t="str">
        <f t="shared" si="1"/>
        <v>DOBROVOLNIK</v>
      </c>
      <c r="AW77" s="3" t="s">
        <v>124</v>
      </c>
      <c r="AX77" s="3" t="s">
        <v>147</v>
      </c>
      <c r="AY77" s="3" t="s">
        <v>126</v>
      </c>
      <c r="AZ77" s="3" t="s">
        <v>729</v>
      </c>
      <c r="BA77" s="3" t="s">
        <v>112</v>
      </c>
      <c r="BB77" s="3" t="s">
        <v>112</v>
      </c>
      <c r="BC77" s="3" t="s">
        <v>730</v>
      </c>
      <c r="BE77" s="3" t="s">
        <v>731</v>
      </c>
      <c r="BF77" s="3" t="s">
        <v>112</v>
      </c>
      <c r="BG77" s="3" t="s">
        <v>732</v>
      </c>
      <c r="BH77" s="3" t="s">
        <v>123</v>
      </c>
      <c r="BI77" s="3" t="s">
        <v>112</v>
      </c>
      <c r="BJ77" s="3" t="s">
        <v>733</v>
      </c>
      <c r="BK77" s="3" t="s">
        <v>2027</v>
      </c>
      <c r="BL77" s="3" t="s">
        <v>2027</v>
      </c>
      <c r="BM77" s="3" t="s">
        <v>2148</v>
      </c>
      <c r="BN77" s="3" t="s">
        <v>2027</v>
      </c>
      <c r="BO77" s="3" t="s">
        <v>2027</v>
      </c>
      <c r="BP77" s="3" t="s">
        <v>2027</v>
      </c>
      <c r="BQ77" s="3" t="s">
        <v>2148</v>
      </c>
      <c r="BR77" s="3" t="s">
        <v>2027</v>
      </c>
      <c r="BS77" s="3">
        <v>1</v>
      </c>
      <c r="BT77" s="3">
        <v>2</v>
      </c>
      <c r="BU77" s="3">
        <v>2</v>
      </c>
      <c r="BV77" s="3">
        <v>3</v>
      </c>
      <c r="BW77" s="3">
        <v>1</v>
      </c>
      <c r="BX77" s="3">
        <v>2</v>
      </c>
      <c r="BY77" s="3">
        <v>3</v>
      </c>
      <c r="BZ77" s="3">
        <v>4</v>
      </c>
      <c r="CA77" s="3">
        <v>1</v>
      </c>
      <c r="CB77" s="3">
        <v>2</v>
      </c>
      <c r="CC77" s="3">
        <v>2</v>
      </c>
      <c r="CD77" s="3" t="s">
        <v>224</v>
      </c>
      <c r="CE77" s="3" t="s">
        <v>2027</v>
      </c>
      <c r="CF77" s="3" t="s">
        <v>2027</v>
      </c>
      <c r="CG77" s="3" t="s">
        <v>2148</v>
      </c>
      <c r="CH77" s="3" t="s">
        <v>2148</v>
      </c>
      <c r="CI77" s="3" t="s">
        <v>2027</v>
      </c>
      <c r="CJ77" s="3" t="s">
        <v>113</v>
      </c>
      <c r="CK77" s="3" t="s">
        <v>165</v>
      </c>
      <c r="CL77" s="3" t="s">
        <v>114</v>
      </c>
      <c r="CM77" s="3" t="s">
        <v>114</v>
      </c>
      <c r="CN77" s="3" t="s">
        <v>113</v>
      </c>
      <c r="CO77" s="3" t="s">
        <v>114</v>
      </c>
      <c r="CP77" s="3" t="s">
        <v>113</v>
      </c>
      <c r="CQ77" s="3" t="s">
        <v>114</v>
      </c>
      <c r="CR77" s="3" t="s">
        <v>734</v>
      </c>
      <c r="CS77" s="3" t="s">
        <v>134</v>
      </c>
      <c r="CT77" s="3" t="s">
        <v>134</v>
      </c>
      <c r="CV77" s="3" t="s">
        <v>136</v>
      </c>
      <c r="CW77" s="3" t="s">
        <v>134</v>
      </c>
      <c r="CX77" s="3" t="s">
        <v>155</v>
      </c>
      <c r="CY77" s="3" t="s">
        <v>136</v>
      </c>
      <c r="CZ77" s="3" t="s">
        <v>155</v>
      </c>
      <c r="DA77" s="3" t="s">
        <v>135</v>
      </c>
      <c r="DB77" s="3" t="s">
        <v>136</v>
      </c>
      <c r="DC77" s="3" t="s">
        <v>155</v>
      </c>
      <c r="DD77" s="3" t="s">
        <v>155</v>
      </c>
      <c r="DE77" s="3" t="s">
        <v>135</v>
      </c>
      <c r="DF77" s="3" t="s">
        <v>136</v>
      </c>
      <c r="DG77" s="3" t="s">
        <v>138</v>
      </c>
      <c r="DH77" s="3" t="s">
        <v>138</v>
      </c>
      <c r="DI77" s="3" t="s">
        <v>137</v>
      </c>
      <c r="DJ77" s="3" t="s">
        <v>137</v>
      </c>
      <c r="DK77" s="3" t="s">
        <v>138</v>
      </c>
      <c r="DL77" s="3" t="s">
        <v>137</v>
      </c>
      <c r="DM77" s="3" t="s">
        <v>137</v>
      </c>
      <c r="DN77" s="3" t="s">
        <v>137</v>
      </c>
      <c r="DO77" s="3" t="s">
        <v>137</v>
      </c>
      <c r="DP77" s="3" t="s">
        <v>138</v>
      </c>
      <c r="DQ77" s="3" t="s">
        <v>137</v>
      </c>
      <c r="DR77" s="3" t="s">
        <v>138</v>
      </c>
      <c r="DS77" s="3" t="s">
        <v>138</v>
      </c>
      <c r="DT77" s="3" t="s">
        <v>138</v>
      </c>
      <c r="DV77" s="3" t="s">
        <v>155</v>
      </c>
      <c r="DW77" s="3" t="s">
        <v>165</v>
      </c>
      <c r="DX77" s="3" t="s">
        <v>114</v>
      </c>
      <c r="DY77" s="3" t="s">
        <v>117</v>
      </c>
      <c r="EA77" t="s">
        <v>2027</v>
      </c>
      <c r="EB77" t="s">
        <v>2027</v>
      </c>
      <c r="EC77" t="s">
        <v>2027</v>
      </c>
      <c r="ED77" t="s">
        <v>2027</v>
      </c>
      <c r="EE77" t="s">
        <v>2148</v>
      </c>
      <c r="EF77" t="s">
        <v>2027</v>
      </c>
      <c r="EG77" t="s">
        <v>2027</v>
      </c>
    </row>
    <row r="78" spans="1:137" ht="12.75" x14ac:dyDescent="0.2">
      <c r="A78" s="2">
        <v>44076.780367731481</v>
      </c>
      <c r="B78" s="3" t="s">
        <v>156</v>
      </c>
      <c r="C78" s="22" t="s">
        <v>2148</v>
      </c>
      <c r="D78" s="22" t="s">
        <v>2027</v>
      </c>
      <c r="E78" s="22" t="s">
        <v>2027</v>
      </c>
      <c r="F78" s="22" t="s">
        <v>2027</v>
      </c>
      <c r="G78" s="22" t="s">
        <v>2027</v>
      </c>
      <c r="H78" s="3" t="s">
        <v>112</v>
      </c>
      <c r="I78" s="3" t="s">
        <v>113</v>
      </c>
      <c r="J78" s="3" t="s">
        <v>117</v>
      </c>
      <c r="K78" s="3" t="s">
        <v>114</v>
      </c>
      <c r="L78" s="3" t="s">
        <v>113</v>
      </c>
      <c r="M78" s="3" t="s">
        <v>735</v>
      </c>
      <c r="N78" s="3" t="s">
        <v>123</v>
      </c>
      <c r="O78" s="3" t="s">
        <v>112</v>
      </c>
      <c r="P78" s="3" t="s">
        <v>114</v>
      </c>
      <c r="Q78" s="3" t="s">
        <v>117</v>
      </c>
      <c r="R78" s="3" t="s">
        <v>117</v>
      </c>
      <c r="S78" s="3" t="s">
        <v>115</v>
      </c>
      <c r="T78" s="3" t="s">
        <v>113</v>
      </c>
      <c r="U78" s="3" t="s">
        <v>736</v>
      </c>
      <c r="V78" s="3" t="s">
        <v>123</v>
      </c>
      <c r="W78" s="3">
        <v>2009</v>
      </c>
      <c r="X78" s="3" t="s">
        <v>737</v>
      </c>
      <c r="Y78" s="3" t="s">
        <v>120</v>
      </c>
      <c r="Z78" s="3" t="s">
        <v>120</v>
      </c>
      <c r="AA78" s="3" t="s">
        <v>120</v>
      </c>
      <c r="AB78" s="3" t="s">
        <v>120</v>
      </c>
      <c r="AC78" s="3" t="s">
        <v>120</v>
      </c>
      <c r="AD78" s="3" t="s">
        <v>120</v>
      </c>
      <c r="AE78" s="3" t="s">
        <v>121</v>
      </c>
      <c r="AF78" s="3" t="s">
        <v>120</v>
      </c>
      <c r="AG78" s="3" t="s">
        <v>120</v>
      </c>
      <c r="AH78" s="3" t="s">
        <v>121</v>
      </c>
      <c r="AI78" s="3" t="s">
        <v>121</v>
      </c>
      <c r="AJ78" s="3" t="s">
        <v>120</v>
      </c>
      <c r="AK78" s="3" t="s">
        <v>738</v>
      </c>
      <c r="AL78" s="3" t="s">
        <v>112</v>
      </c>
      <c r="AM78" s="3" t="s">
        <v>123</v>
      </c>
      <c r="AN78" s="3" t="s">
        <v>112</v>
      </c>
      <c r="AO78" s="3" t="s">
        <v>112</v>
      </c>
      <c r="AP78" s="3" t="s">
        <v>123</v>
      </c>
      <c r="AQ78" s="3" t="s">
        <v>112</v>
      </c>
      <c r="AR78" s="3" t="s">
        <v>123</v>
      </c>
      <c r="AS78" s="3" t="s">
        <v>123</v>
      </c>
      <c r="AT78" s="3" t="s">
        <v>123</v>
      </c>
      <c r="AU78" s="3">
        <v>1</v>
      </c>
      <c r="AV78" s="3" t="str">
        <f t="shared" si="1"/>
        <v>DOBROVOLNIK</v>
      </c>
      <c r="AW78" s="3" t="s">
        <v>124</v>
      </c>
      <c r="AX78" s="3" t="s">
        <v>125</v>
      </c>
      <c r="AY78" s="3" t="s">
        <v>126</v>
      </c>
      <c r="AZ78" s="3" t="s">
        <v>304</v>
      </c>
      <c r="BA78" s="3" t="s">
        <v>112</v>
      </c>
      <c r="BB78" s="3" t="s">
        <v>112</v>
      </c>
      <c r="BC78" s="3" t="s">
        <v>739</v>
      </c>
      <c r="BE78" s="3" t="s">
        <v>740</v>
      </c>
      <c r="BF78" s="3" t="s">
        <v>112</v>
      </c>
      <c r="BG78" s="3" t="s">
        <v>741</v>
      </c>
      <c r="BH78" s="3" t="s">
        <v>112</v>
      </c>
      <c r="BI78" s="3" t="s">
        <v>112</v>
      </c>
      <c r="BJ78" s="3" t="s">
        <v>742</v>
      </c>
      <c r="BK78" s="3" t="s">
        <v>2027</v>
      </c>
      <c r="BL78" s="3" t="s">
        <v>2027</v>
      </c>
      <c r="BM78" s="3" t="s">
        <v>2148</v>
      </c>
      <c r="BN78" s="3" t="s">
        <v>2148</v>
      </c>
      <c r="BO78" s="3" t="s">
        <v>2027</v>
      </c>
      <c r="BP78" s="3" t="s">
        <v>2148</v>
      </c>
      <c r="BQ78" s="3" t="s">
        <v>2148</v>
      </c>
      <c r="BR78" s="3" t="s">
        <v>2027</v>
      </c>
      <c r="BS78" s="3">
        <v>3</v>
      </c>
      <c r="BT78" s="3">
        <v>2</v>
      </c>
      <c r="BV78" s="3">
        <v>2</v>
      </c>
      <c r="BW78" s="3">
        <v>2</v>
      </c>
      <c r="BX78" s="3">
        <v>4</v>
      </c>
      <c r="BY78" s="3">
        <v>3</v>
      </c>
      <c r="BZ78" s="3">
        <v>3</v>
      </c>
      <c r="CA78" s="3">
        <v>3</v>
      </c>
      <c r="CB78" s="3">
        <v>2</v>
      </c>
      <c r="CC78" s="3">
        <v>2</v>
      </c>
      <c r="CD78" s="3" t="s">
        <v>743</v>
      </c>
      <c r="CE78" s="3" t="s">
        <v>2027</v>
      </c>
      <c r="CF78" s="3" t="s">
        <v>2148</v>
      </c>
      <c r="CG78" s="3" t="s">
        <v>2027</v>
      </c>
      <c r="CH78" s="3" t="s">
        <v>2027</v>
      </c>
      <c r="CI78" s="3" t="s">
        <v>2148</v>
      </c>
      <c r="CJ78" s="3" t="s">
        <v>113</v>
      </c>
      <c r="CK78" s="3" t="s">
        <v>165</v>
      </c>
      <c r="CL78" s="3" t="s">
        <v>117</v>
      </c>
      <c r="CM78" s="3" t="s">
        <v>117</v>
      </c>
      <c r="CN78" s="3" t="s">
        <v>114</v>
      </c>
      <c r="CO78" s="3" t="s">
        <v>114</v>
      </c>
      <c r="CP78" s="3" t="s">
        <v>114</v>
      </c>
      <c r="CQ78" s="3" t="s">
        <v>165</v>
      </c>
      <c r="CR78" s="3" t="s">
        <v>744</v>
      </c>
      <c r="CS78" s="3" t="s">
        <v>136</v>
      </c>
      <c r="CT78" s="3" t="s">
        <v>134</v>
      </c>
      <c r="CU78" s="3" t="s">
        <v>136</v>
      </c>
      <c r="CV78" s="3" t="s">
        <v>135</v>
      </c>
      <c r="CW78" s="3" t="s">
        <v>134</v>
      </c>
      <c r="CX78" s="3" t="s">
        <v>135</v>
      </c>
      <c r="CY78" s="3" t="s">
        <v>134</v>
      </c>
      <c r="CZ78" s="3" t="s">
        <v>135</v>
      </c>
      <c r="DA78" s="3" t="s">
        <v>135</v>
      </c>
      <c r="DB78" s="3" t="s">
        <v>135</v>
      </c>
      <c r="DC78" s="3" t="s">
        <v>135</v>
      </c>
      <c r="DD78" s="3" t="s">
        <v>136</v>
      </c>
      <c r="DE78" s="3" t="s">
        <v>136</v>
      </c>
      <c r="DF78" s="3" t="s">
        <v>134</v>
      </c>
      <c r="DG78" s="3" t="s">
        <v>137</v>
      </c>
      <c r="DH78" s="3" t="s">
        <v>137</v>
      </c>
      <c r="DI78" s="3" t="s">
        <v>137</v>
      </c>
      <c r="DJ78" s="3" t="s">
        <v>167</v>
      </c>
      <c r="DK78" s="3" t="s">
        <v>138</v>
      </c>
      <c r="DL78" s="3" t="s">
        <v>155</v>
      </c>
      <c r="DM78" s="3" t="s">
        <v>138</v>
      </c>
      <c r="DN78" s="3" t="s">
        <v>155</v>
      </c>
      <c r="DO78" s="3" t="s">
        <v>137</v>
      </c>
      <c r="DP78" s="3" t="s">
        <v>137</v>
      </c>
      <c r="DQ78" s="3" t="s">
        <v>137</v>
      </c>
      <c r="DR78" s="3" t="s">
        <v>138</v>
      </c>
      <c r="DS78" s="3" t="s">
        <v>137</v>
      </c>
      <c r="DT78" s="3" t="s">
        <v>137</v>
      </c>
      <c r="DU78" s="3" t="s">
        <v>745</v>
      </c>
      <c r="DV78" s="3" t="s">
        <v>117</v>
      </c>
      <c r="DW78" s="3" t="s">
        <v>165</v>
      </c>
      <c r="DX78" s="3" t="s">
        <v>114</v>
      </c>
      <c r="DY78" s="3" t="s">
        <v>165</v>
      </c>
      <c r="EA78" t="s">
        <v>2148</v>
      </c>
      <c r="EB78" t="s">
        <v>2027</v>
      </c>
      <c r="EC78" t="s">
        <v>2027</v>
      </c>
      <c r="ED78" t="s">
        <v>2027</v>
      </c>
      <c r="EE78" t="s">
        <v>2148</v>
      </c>
      <c r="EF78" t="s">
        <v>2148</v>
      </c>
      <c r="EG78" t="s">
        <v>2027</v>
      </c>
    </row>
    <row r="79" spans="1:137" ht="12.75" x14ac:dyDescent="0.2">
      <c r="A79" s="2">
        <v>44076.782923969906</v>
      </c>
      <c r="B79" s="3" t="s">
        <v>269</v>
      </c>
      <c r="C79" s="22" t="s">
        <v>2027</v>
      </c>
      <c r="D79" s="22" t="s">
        <v>2148</v>
      </c>
      <c r="E79" s="22" t="s">
        <v>2027</v>
      </c>
      <c r="F79" s="22" t="s">
        <v>2027</v>
      </c>
      <c r="G79" s="22" t="s">
        <v>2148</v>
      </c>
      <c r="H79" s="3" t="s">
        <v>123</v>
      </c>
      <c r="I79" s="3" t="s">
        <v>114</v>
      </c>
      <c r="J79" s="3" t="s">
        <v>114</v>
      </c>
      <c r="K79" s="3" t="s">
        <v>114</v>
      </c>
      <c r="L79" s="3" t="s">
        <v>113</v>
      </c>
      <c r="N79" s="3" t="s">
        <v>112</v>
      </c>
      <c r="O79" s="3" t="s">
        <v>112</v>
      </c>
      <c r="P79" s="3" t="s">
        <v>113</v>
      </c>
      <c r="Q79" s="3" t="s">
        <v>113</v>
      </c>
      <c r="R79" s="3" t="s">
        <v>114</v>
      </c>
      <c r="S79" s="3" t="s">
        <v>114</v>
      </c>
      <c r="T79" s="3" t="s">
        <v>113</v>
      </c>
      <c r="V79" s="3" t="s">
        <v>112</v>
      </c>
      <c r="W79" s="3">
        <v>2000</v>
      </c>
      <c r="X79" s="3" t="s">
        <v>746</v>
      </c>
      <c r="Y79" s="3" t="s">
        <v>120</v>
      </c>
      <c r="Z79" s="3" t="s">
        <v>121</v>
      </c>
      <c r="AA79" s="3" t="s">
        <v>121</v>
      </c>
      <c r="AB79" s="3" t="s">
        <v>121</v>
      </c>
      <c r="AC79" s="3" t="s">
        <v>121</v>
      </c>
      <c r="AD79" s="3" t="s">
        <v>144</v>
      </c>
      <c r="AE79" s="3" t="s">
        <v>144</v>
      </c>
      <c r="AF79" s="3" t="s">
        <v>144</v>
      </c>
      <c r="AG79" s="3" t="s">
        <v>121</v>
      </c>
      <c r="AH79" s="3" t="s">
        <v>144</v>
      </c>
      <c r="AI79" s="3" t="s">
        <v>144</v>
      </c>
      <c r="AJ79" s="3" t="s">
        <v>121</v>
      </c>
      <c r="AK79" s="3" t="s">
        <v>747</v>
      </c>
      <c r="AL79" s="3" t="s">
        <v>123</v>
      </c>
      <c r="AM79" s="3" t="s">
        <v>123</v>
      </c>
      <c r="AN79" s="3" t="s">
        <v>123</v>
      </c>
      <c r="AO79" s="3" t="s">
        <v>123</v>
      </c>
      <c r="AP79" s="3" t="s">
        <v>123</v>
      </c>
      <c r="AQ79" s="3" t="s">
        <v>112</v>
      </c>
      <c r="AR79" s="3" t="s">
        <v>123</v>
      </c>
      <c r="AS79" s="3" t="s">
        <v>123</v>
      </c>
      <c r="AT79" s="3" t="s">
        <v>123</v>
      </c>
      <c r="AU79" s="3">
        <v>1</v>
      </c>
      <c r="AV79" s="3" t="str">
        <f t="shared" si="1"/>
        <v>DOBROVOLNIK</v>
      </c>
      <c r="AW79" s="3" t="s">
        <v>124</v>
      </c>
      <c r="AX79" s="3" t="s">
        <v>147</v>
      </c>
      <c r="AY79" s="3" t="s">
        <v>126</v>
      </c>
      <c r="AZ79" s="3" t="s">
        <v>304</v>
      </c>
      <c r="BA79" s="3" t="s">
        <v>112</v>
      </c>
      <c r="BB79" s="3" t="s">
        <v>112</v>
      </c>
      <c r="BC79" s="3" t="s">
        <v>748</v>
      </c>
      <c r="BE79" s="3" t="s">
        <v>749</v>
      </c>
      <c r="BF79" s="3" t="s">
        <v>112</v>
      </c>
      <c r="BG79" s="3" t="s">
        <v>750</v>
      </c>
      <c r="BH79" s="3" t="s">
        <v>112</v>
      </c>
      <c r="BI79" s="3" t="s">
        <v>112</v>
      </c>
      <c r="BJ79" s="3" t="s">
        <v>352</v>
      </c>
      <c r="BK79" s="3" t="s">
        <v>2027</v>
      </c>
      <c r="BL79" s="3" t="s">
        <v>2027</v>
      </c>
      <c r="BM79" s="3" t="s">
        <v>2027</v>
      </c>
      <c r="BN79" s="3" t="s">
        <v>2148</v>
      </c>
      <c r="BO79" s="3" t="s">
        <v>2027</v>
      </c>
      <c r="BP79" s="3" t="s">
        <v>2148</v>
      </c>
      <c r="BQ79" s="3" t="s">
        <v>2148</v>
      </c>
      <c r="BR79" s="3" t="s">
        <v>2027</v>
      </c>
      <c r="BS79" s="3">
        <v>3</v>
      </c>
      <c r="BT79" s="3">
        <v>3</v>
      </c>
      <c r="BU79" s="3">
        <v>4</v>
      </c>
      <c r="BV79" s="3">
        <v>2</v>
      </c>
      <c r="BW79" s="3">
        <v>1</v>
      </c>
      <c r="BX79" s="3">
        <v>2</v>
      </c>
      <c r="BY79" s="3">
        <v>3</v>
      </c>
      <c r="BZ79" s="3">
        <v>3</v>
      </c>
      <c r="CA79" s="3">
        <v>2</v>
      </c>
      <c r="CB79" s="3">
        <v>1</v>
      </c>
      <c r="CC79" s="3">
        <v>2</v>
      </c>
      <c r="CD79" s="3" t="s">
        <v>318</v>
      </c>
      <c r="CE79" s="3" t="s">
        <v>2148</v>
      </c>
      <c r="CF79" s="3" t="s">
        <v>2027</v>
      </c>
      <c r="CG79" s="3" t="s">
        <v>2027</v>
      </c>
      <c r="CH79" s="3" t="s">
        <v>2148</v>
      </c>
      <c r="CI79" s="3" t="s">
        <v>2027</v>
      </c>
      <c r="CJ79" s="3" t="s">
        <v>113</v>
      </c>
      <c r="CK79" s="3" t="s">
        <v>114</v>
      </c>
      <c r="CL79" s="3" t="s">
        <v>114</v>
      </c>
      <c r="CO79" s="3" t="s">
        <v>165</v>
      </c>
      <c r="CP79" s="3" t="s">
        <v>114</v>
      </c>
      <c r="CR79" s="3" t="s">
        <v>751</v>
      </c>
      <c r="CS79" s="3" t="s">
        <v>134</v>
      </c>
      <c r="CT79" s="3" t="s">
        <v>134</v>
      </c>
      <c r="CU79" s="3" t="s">
        <v>134</v>
      </c>
      <c r="CV79" s="3" t="s">
        <v>136</v>
      </c>
      <c r="CW79" s="3" t="s">
        <v>134</v>
      </c>
      <c r="CX79" s="3" t="s">
        <v>136</v>
      </c>
      <c r="CY79" s="3" t="s">
        <v>136</v>
      </c>
      <c r="CZ79" s="3" t="s">
        <v>135</v>
      </c>
      <c r="DA79" s="3" t="s">
        <v>136</v>
      </c>
      <c r="DB79" s="3" t="s">
        <v>136</v>
      </c>
      <c r="DC79" s="3" t="s">
        <v>136</v>
      </c>
      <c r="DD79" s="3" t="s">
        <v>134</v>
      </c>
      <c r="DE79" s="3" t="s">
        <v>134</v>
      </c>
      <c r="DF79" s="3" t="s">
        <v>134</v>
      </c>
      <c r="DG79" s="3" t="s">
        <v>137</v>
      </c>
      <c r="DH79" s="3" t="s">
        <v>137</v>
      </c>
      <c r="DI79" s="3" t="s">
        <v>137</v>
      </c>
      <c r="DJ79" s="3" t="s">
        <v>137</v>
      </c>
      <c r="DK79" s="3" t="s">
        <v>137</v>
      </c>
      <c r="DL79" s="3" t="s">
        <v>137</v>
      </c>
      <c r="DM79" s="3" t="s">
        <v>137</v>
      </c>
      <c r="DN79" s="3" t="s">
        <v>137</v>
      </c>
      <c r="DO79" s="3" t="s">
        <v>137</v>
      </c>
      <c r="DP79" s="3" t="s">
        <v>138</v>
      </c>
      <c r="DQ79" s="3" t="s">
        <v>137</v>
      </c>
      <c r="DR79" s="3" t="s">
        <v>137</v>
      </c>
      <c r="DS79" s="3" t="s">
        <v>137</v>
      </c>
      <c r="DT79" s="3" t="s">
        <v>137</v>
      </c>
      <c r="DU79" s="3" t="s">
        <v>752</v>
      </c>
      <c r="DV79" s="3" t="s">
        <v>155</v>
      </c>
      <c r="DW79" s="3" t="s">
        <v>155</v>
      </c>
      <c r="DX79" s="3" t="s">
        <v>114</v>
      </c>
      <c r="DY79" s="3" t="s">
        <v>155</v>
      </c>
      <c r="EA79" t="s">
        <v>2148</v>
      </c>
      <c r="EB79" t="s">
        <v>2027</v>
      </c>
      <c r="EC79" t="s">
        <v>2027</v>
      </c>
      <c r="ED79" t="s">
        <v>2027</v>
      </c>
      <c r="EE79" t="s">
        <v>2148</v>
      </c>
      <c r="EF79" t="s">
        <v>2148</v>
      </c>
      <c r="EG79" t="s">
        <v>2027</v>
      </c>
    </row>
    <row r="80" spans="1:137" ht="12.75" x14ac:dyDescent="0.2">
      <c r="A80" s="2">
        <v>44076.789190439813</v>
      </c>
      <c r="B80" s="3" t="s">
        <v>249</v>
      </c>
      <c r="C80" s="22" t="s">
        <v>2027</v>
      </c>
      <c r="D80" s="22" t="s">
        <v>2148</v>
      </c>
      <c r="E80" s="22" t="s">
        <v>2148</v>
      </c>
      <c r="F80" s="22" t="s">
        <v>2027</v>
      </c>
      <c r="G80" s="22" t="s">
        <v>2148</v>
      </c>
      <c r="H80" s="3" t="s">
        <v>112</v>
      </c>
      <c r="I80" s="3" t="s">
        <v>115</v>
      </c>
      <c r="J80" s="3" t="s">
        <v>114</v>
      </c>
      <c r="K80" s="3" t="s">
        <v>115</v>
      </c>
      <c r="L80" s="3" t="s">
        <v>113</v>
      </c>
      <c r="N80" s="3" t="s">
        <v>123</v>
      </c>
      <c r="O80" s="3" t="s">
        <v>112</v>
      </c>
      <c r="P80" s="3" t="s">
        <v>113</v>
      </c>
      <c r="Q80" s="3" t="s">
        <v>113</v>
      </c>
      <c r="R80" s="3" t="s">
        <v>115</v>
      </c>
      <c r="S80" s="3" t="s">
        <v>115</v>
      </c>
      <c r="T80" s="3" t="s">
        <v>113</v>
      </c>
      <c r="V80" s="3" t="s">
        <v>123</v>
      </c>
      <c r="W80" s="3">
        <v>2015</v>
      </c>
      <c r="X80" s="3" t="s">
        <v>753</v>
      </c>
      <c r="Y80" s="3" t="s">
        <v>120</v>
      </c>
      <c r="Z80" s="3" t="s">
        <v>121</v>
      </c>
      <c r="AA80" s="3" t="s">
        <v>121</v>
      </c>
      <c r="AB80" s="3" t="s">
        <v>144</v>
      </c>
      <c r="AC80" s="3" t="s">
        <v>144</v>
      </c>
      <c r="AD80" s="3" t="s">
        <v>144</v>
      </c>
      <c r="AE80" s="3" t="s">
        <v>121</v>
      </c>
      <c r="AF80" s="3" t="s">
        <v>144</v>
      </c>
      <c r="AG80" s="3" t="s">
        <v>121</v>
      </c>
      <c r="AH80" s="3" t="s">
        <v>144</v>
      </c>
      <c r="AI80" s="3" t="s">
        <v>121</v>
      </c>
      <c r="AJ80" s="3" t="s">
        <v>144</v>
      </c>
      <c r="AK80" s="3" t="s">
        <v>754</v>
      </c>
      <c r="AL80" s="3" t="s">
        <v>123</v>
      </c>
      <c r="AM80" s="3" t="s">
        <v>112</v>
      </c>
      <c r="AN80" s="3" t="s">
        <v>123</v>
      </c>
      <c r="AO80" s="3" t="s">
        <v>123</v>
      </c>
      <c r="AP80" s="3" t="s">
        <v>123</v>
      </c>
      <c r="AQ80" s="3" t="s">
        <v>123</v>
      </c>
      <c r="AR80" s="3" t="s">
        <v>123</v>
      </c>
      <c r="AS80" s="3" t="s">
        <v>123</v>
      </c>
      <c r="AT80" s="3" t="s">
        <v>123</v>
      </c>
      <c r="AU80" s="3">
        <v>1</v>
      </c>
      <c r="AV80" s="3" t="str">
        <f t="shared" si="1"/>
        <v>WTF</v>
      </c>
      <c r="AW80" s="3" t="s">
        <v>146</v>
      </c>
      <c r="AX80" s="3" t="s">
        <v>147</v>
      </c>
      <c r="AY80" s="3" t="s">
        <v>192</v>
      </c>
      <c r="AZ80" s="3" t="s">
        <v>148</v>
      </c>
      <c r="BA80" s="3" t="s">
        <v>112</v>
      </c>
      <c r="BB80" s="3" t="s">
        <v>112</v>
      </c>
      <c r="BC80" s="3" t="s">
        <v>535</v>
      </c>
      <c r="BF80" s="3" t="s">
        <v>112</v>
      </c>
      <c r="BG80" s="3" t="s">
        <v>755</v>
      </c>
      <c r="BH80" s="3" t="s">
        <v>123</v>
      </c>
      <c r="BI80" s="3" t="s">
        <v>123</v>
      </c>
      <c r="BJ80" s="3" t="s">
        <v>756</v>
      </c>
      <c r="BK80" s="3" t="s">
        <v>2027</v>
      </c>
      <c r="BL80" s="3" t="s">
        <v>2027</v>
      </c>
      <c r="BM80" s="3" t="s">
        <v>2027</v>
      </c>
      <c r="BN80" s="3" t="s">
        <v>2148</v>
      </c>
      <c r="BO80" s="3" t="s">
        <v>2027</v>
      </c>
      <c r="BP80" s="3" t="s">
        <v>2027</v>
      </c>
      <c r="BQ80" s="3" t="s">
        <v>2027</v>
      </c>
      <c r="BR80" s="3" t="s">
        <v>2148</v>
      </c>
      <c r="BS80" s="3">
        <v>2</v>
      </c>
      <c r="BT80" s="3">
        <v>4</v>
      </c>
      <c r="BU80" s="3">
        <v>3</v>
      </c>
      <c r="BV80" s="3">
        <v>3</v>
      </c>
      <c r="BW80" s="3">
        <v>2</v>
      </c>
      <c r="BX80" s="3">
        <v>3</v>
      </c>
      <c r="BY80" s="3">
        <v>2</v>
      </c>
      <c r="BZ80" s="3">
        <v>2</v>
      </c>
      <c r="CA80" s="3">
        <v>2</v>
      </c>
      <c r="CB80" s="3">
        <v>1</v>
      </c>
      <c r="CC80" s="3">
        <v>4</v>
      </c>
      <c r="CD80" s="3" t="s">
        <v>153</v>
      </c>
      <c r="CE80" s="3" t="s">
        <v>2027</v>
      </c>
      <c r="CF80" s="3" t="s">
        <v>2027</v>
      </c>
      <c r="CG80" s="3" t="s">
        <v>2027</v>
      </c>
      <c r="CH80" s="3" t="s">
        <v>2148</v>
      </c>
      <c r="CI80" s="3" t="s">
        <v>2027</v>
      </c>
      <c r="CJ80" s="3" t="s">
        <v>114</v>
      </c>
      <c r="CK80" s="3" t="s">
        <v>165</v>
      </c>
      <c r="CL80" s="3" t="s">
        <v>165</v>
      </c>
      <c r="CM80" s="3" t="s">
        <v>114</v>
      </c>
      <c r="CN80" s="3" t="s">
        <v>117</v>
      </c>
      <c r="CO80" s="3" t="s">
        <v>114</v>
      </c>
      <c r="CP80" s="3" t="s">
        <v>113</v>
      </c>
      <c r="CQ80" s="3" t="s">
        <v>114</v>
      </c>
      <c r="CS80" s="3" t="s">
        <v>134</v>
      </c>
      <c r="CT80" s="3" t="s">
        <v>135</v>
      </c>
      <c r="CU80" s="3" t="s">
        <v>136</v>
      </c>
      <c r="CV80" s="3" t="s">
        <v>134</v>
      </c>
      <c r="CW80" s="3" t="s">
        <v>134</v>
      </c>
      <c r="CX80" s="3" t="s">
        <v>135</v>
      </c>
      <c r="CY80" s="3" t="s">
        <v>136</v>
      </c>
      <c r="CZ80" s="3" t="s">
        <v>136</v>
      </c>
      <c r="DA80" s="3" t="s">
        <v>135</v>
      </c>
      <c r="DB80" s="3" t="s">
        <v>135</v>
      </c>
      <c r="DC80" s="3" t="s">
        <v>136</v>
      </c>
      <c r="DD80" s="3" t="s">
        <v>136</v>
      </c>
      <c r="DE80" s="3" t="s">
        <v>136</v>
      </c>
      <c r="DF80" s="3" t="s">
        <v>135</v>
      </c>
      <c r="DG80" s="3" t="s">
        <v>137</v>
      </c>
      <c r="DH80" s="3" t="s">
        <v>167</v>
      </c>
      <c r="DI80" s="3" t="s">
        <v>138</v>
      </c>
      <c r="DJ80" s="3" t="s">
        <v>137</v>
      </c>
      <c r="DK80" s="3" t="s">
        <v>137</v>
      </c>
      <c r="DL80" s="3" t="s">
        <v>138</v>
      </c>
      <c r="DM80" s="3" t="s">
        <v>137</v>
      </c>
      <c r="DN80" s="3" t="s">
        <v>137</v>
      </c>
      <c r="DO80" s="3" t="s">
        <v>138</v>
      </c>
      <c r="DP80" s="3" t="s">
        <v>138</v>
      </c>
      <c r="DQ80" s="3" t="s">
        <v>137</v>
      </c>
      <c r="DR80" s="3" t="s">
        <v>167</v>
      </c>
      <c r="DT80" s="3" t="s">
        <v>167</v>
      </c>
      <c r="DV80" s="3" t="s">
        <v>155</v>
      </c>
      <c r="DW80" s="3" t="s">
        <v>155</v>
      </c>
      <c r="DX80" s="3" t="s">
        <v>155</v>
      </c>
      <c r="DY80" s="3" t="s">
        <v>155</v>
      </c>
      <c r="EA80" t="s">
        <v>2027</v>
      </c>
      <c r="EB80" t="s">
        <v>2027</v>
      </c>
      <c r="EC80" t="s">
        <v>2027</v>
      </c>
      <c r="ED80" t="s">
        <v>2027</v>
      </c>
      <c r="EE80" t="s">
        <v>2148</v>
      </c>
      <c r="EF80" t="s">
        <v>2027</v>
      </c>
      <c r="EG80" t="s">
        <v>2027</v>
      </c>
    </row>
    <row r="81" spans="1:137" ht="12.75" x14ac:dyDescent="0.2">
      <c r="A81" s="2">
        <v>44076.793267280096</v>
      </c>
      <c r="B81" s="3" t="s">
        <v>156</v>
      </c>
      <c r="C81" s="22" t="s">
        <v>2148</v>
      </c>
      <c r="D81" s="22" t="s">
        <v>2027</v>
      </c>
      <c r="E81" s="22" t="s">
        <v>2027</v>
      </c>
      <c r="F81" s="22" t="s">
        <v>2027</v>
      </c>
      <c r="G81" s="22" t="s">
        <v>2027</v>
      </c>
      <c r="H81" s="3" t="s">
        <v>112</v>
      </c>
      <c r="I81" s="3" t="s">
        <v>114</v>
      </c>
      <c r="J81" s="3" t="s">
        <v>115</v>
      </c>
      <c r="K81" s="3" t="s">
        <v>115</v>
      </c>
      <c r="L81" s="3" t="s">
        <v>114</v>
      </c>
      <c r="M81" s="3" t="s">
        <v>757</v>
      </c>
      <c r="N81" s="3" t="s">
        <v>123</v>
      </c>
      <c r="O81" s="3" t="s">
        <v>112</v>
      </c>
      <c r="P81" s="3" t="s">
        <v>113</v>
      </c>
      <c r="Q81" s="3" t="s">
        <v>113</v>
      </c>
      <c r="R81" s="3" t="s">
        <v>114</v>
      </c>
      <c r="S81" s="3" t="s">
        <v>113</v>
      </c>
      <c r="T81" s="3" t="s">
        <v>113</v>
      </c>
      <c r="U81" s="3" t="s">
        <v>758</v>
      </c>
      <c r="V81" s="3" t="s">
        <v>112</v>
      </c>
      <c r="W81" s="3">
        <v>2016</v>
      </c>
      <c r="X81" s="3" t="s">
        <v>759</v>
      </c>
      <c r="Y81" s="3" t="s">
        <v>120</v>
      </c>
      <c r="Z81" s="3" t="s">
        <v>120</v>
      </c>
      <c r="AA81" s="3" t="s">
        <v>121</v>
      </c>
      <c r="AB81" s="3" t="s">
        <v>121</v>
      </c>
      <c r="AC81" s="3" t="s">
        <v>121</v>
      </c>
      <c r="AD81" s="3" t="s">
        <v>144</v>
      </c>
      <c r="AE81" s="3" t="s">
        <v>144</v>
      </c>
      <c r="AF81" s="3" t="s">
        <v>121</v>
      </c>
      <c r="AG81" s="3" t="s">
        <v>121</v>
      </c>
      <c r="AH81" s="3" t="s">
        <v>121</v>
      </c>
      <c r="AI81" s="3" t="s">
        <v>121</v>
      </c>
      <c r="AJ81" s="3" t="s">
        <v>121</v>
      </c>
      <c r="AK81" s="3" t="s">
        <v>760</v>
      </c>
      <c r="AL81" s="3" t="s">
        <v>123</v>
      </c>
      <c r="AM81" s="3" t="s">
        <v>123</v>
      </c>
      <c r="AN81" s="3" t="s">
        <v>112</v>
      </c>
      <c r="AO81" s="3" t="s">
        <v>123</v>
      </c>
      <c r="AP81" s="3" t="s">
        <v>123</v>
      </c>
      <c r="AQ81" s="3" t="s">
        <v>123</v>
      </c>
      <c r="AR81" s="3" t="s">
        <v>123</v>
      </c>
      <c r="AS81" s="3" t="s">
        <v>123</v>
      </c>
      <c r="AT81" s="3" t="s">
        <v>123</v>
      </c>
      <c r="AU81" s="3">
        <v>1</v>
      </c>
      <c r="AV81" s="3" t="str">
        <f t="shared" si="1"/>
        <v>DOBROVOLNIK</v>
      </c>
      <c r="AW81" s="3" t="s">
        <v>124</v>
      </c>
      <c r="AX81" s="3" t="s">
        <v>125</v>
      </c>
      <c r="AY81" s="3" t="s">
        <v>126</v>
      </c>
      <c r="AZ81" s="3" t="s">
        <v>127</v>
      </c>
      <c r="BA81" s="3" t="s">
        <v>112</v>
      </c>
      <c r="BB81" s="3" t="s">
        <v>112</v>
      </c>
      <c r="BC81" s="3" t="s">
        <v>761</v>
      </c>
      <c r="BE81" s="3" t="s">
        <v>762</v>
      </c>
      <c r="BF81" s="3" t="s">
        <v>112</v>
      </c>
      <c r="BG81" s="3" t="s">
        <v>763</v>
      </c>
      <c r="BH81" s="3" t="s">
        <v>112</v>
      </c>
      <c r="BI81" s="3" t="s">
        <v>112</v>
      </c>
      <c r="BJ81" s="3" t="s">
        <v>764</v>
      </c>
      <c r="BK81" s="3" t="s">
        <v>2148</v>
      </c>
      <c r="BL81" s="3" t="s">
        <v>2148</v>
      </c>
      <c r="BM81" s="3" t="s">
        <v>2148</v>
      </c>
      <c r="BN81" s="3" t="s">
        <v>2027</v>
      </c>
      <c r="BO81" s="3" t="s">
        <v>2027</v>
      </c>
      <c r="BP81" s="3" t="s">
        <v>2148</v>
      </c>
      <c r="BQ81" s="3" t="s">
        <v>2027</v>
      </c>
      <c r="BR81" s="3" t="s">
        <v>2027</v>
      </c>
      <c r="BS81" s="3">
        <v>1</v>
      </c>
      <c r="BT81" s="3">
        <v>3</v>
      </c>
      <c r="BU81" s="3">
        <v>3</v>
      </c>
      <c r="BV81" s="3">
        <v>2</v>
      </c>
      <c r="BW81" s="3">
        <v>3</v>
      </c>
      <c r="BX81" s="3">
        <v>2</v>
      </c>
      <c r="BY81" s="3">
        <v>2</v>
      </c>
      <c r="BZ81" s="3">
        <v>2</v>
      </c>
      <c r="CA81" s="3">
        <v>2</v>
      </c>
      <c r="CB81" s="3">
        <v>1</v>
      </c>
      <c r="CC81" s="3">
        <v>2</v>
      </c>
      <c r="CD81" s="3" t="s">
        <v>197</v>
      </c>
      <c r="CE81" s="3" t="s">
        <v>2027</v>
      </c>
      <c r="CF81" s="3" t="s">
        <v>2148</v>
      </c>
      <c r="CG81" s="3" t="s">
        <v>2148</v>
      </c>
      <c r="CH81" s="3" t="s">
        <v>2148</v>
      </c>
      <c r="CI81" s="3" t="s">
        <v>2148</v>
      </c>
      <c r="CJ81" s="3" t="s">
        <v>114</v>
      </c>
      <c r="CK81" s="3" t="s">
        <v>165</v>
      </c>
      <c r="CL81" s="3" t="s">
        <v>114</v>
      </c>
      <c r="CM81" s="3" t="s">
        <v>165</v>
      </c>
      <c r="CN81" s="3" t="s">
        <v>165</v>
      </c>
      <c r="CO81" s="3" t="s">
        <v>165</v>
      </c>
      <c r="CP81" s="3" t="s">
        <v>165</v>
      </c>
      <c r="CQ81" s="3" t="s">
        <v>165</v>
      </c>
      <c r="CR81" s="3" t="s">
        <v>765</v>
      </c>
      <c r="CS81" s="3" t="s">
        <v>134</v>
      </c>
      <c r="CT81" s="3" t="s">
        <v>136</v>
      </c>
      <c r="CU81" s="3" t="s">
        <v>135</v>
      </c>
      <c r="CV81" s="3" t="s">
        <v>136</v>
      </c>
      <c r="CW81" s="3" t="s">
        <v>136</v>
      </c>
      <c r="CX81" s="3" t="s">
        <v>136</v>
      </c>
      <c r="CY81" s="3" t="s">
        <v>135</v>
      </c>
      <c r="CZ81" s="3" t="s">
        <v>135</v>
      </c>
      <c r="DA81" s="3" t="s">
        <v>135</v>
      </c>
      <c r="DB81" s="3" t="s">
        <v>135</v>
      </c>
      <c r="DC81" s="3" t="s">
        <v>135</v>
      </c>
      <c r="DD81" s="3" t="s">
        <v>134</v>
      </c>
      <c r="DE81" s="3" t="s">
        <v>134</v>
      </c>
      <c r="DF81" s="3" t="s">
        <v>134</v>
      </c>
      <c r="DG81" s="3" t="s">
        <v>137</v>
      </c>
      <c r="DH81" s="3" t="s">
        <v>137</v>
      </c>
      <c r="DI81" s="3" t="s">
        <v>138</v>
      </c>
      <c r="DJ81" s="3" t="s">
        <v>138</v>
      </c>
      <c r="DK81" s="3" t="s">
        <v>138</v>
      </c>
      <c r="DL81" s="3" t="s">
        <v>138</v>
      </c>
      <c r="DM81" s="3" t="s">
        <v>138</v>
      </c>
      <c r="DN81" s="3" t="s">
        <v>138</v>
      </c>
      <c r="DO81" s="3" t="s">
        <v>138</v>
      </c>
      <c r="DP81" s="3" t="s">
        <v>138</v>
      </c>
      <c r="DQ81" s="3" t="s">
        <v>138</v>
      </c>
      <c r="DR81" s="3" t="s">
        <v>137</v>
      </c>
      <c r="DS81" s="3" t="s">
        <v>137</v>
      </c>
      <c r="DT81" s="3" t="s">
        <v>137</v>
      </c>
      <c r="DV81" s="3" t="s">
        <v>114</v>
      </c>
      <c r="DW81" s="3" t="s">
        <v>165</v>
      </c>
      <c r="DX81" s="3" t="s">
        <v>165</v>
      </c>
      <c r="DY81" s="3" t="s">
        <v>165</v>
      </c>
      <c r="DZ81" s="3" t="s">
        <v>766</v>
      </c>
      <c r="EA81" t="s">
        <v>2148</v>
      </c>
      <c r="EB81" t="s">
        <v>2027</v>
      </c>
      <c r="EC81" t="s">
        <v>2027</v>
      </c>
      <c r="ED81" t="s">
        <v>2027</v>
      </c>
      <c r="EE81" t="s">
        <v>2027</v>
      </c>
      <c r="EF81" t="s">
        <v>2027</v>
      </c>
      <c r="EG81" t="s">
        <v>2027</v>
      </c>
    </row>
    <row r="82" spans="1:137" ht="12.75" x14ac:dyDescent="0.2">
      <c r="A82" s="2">
        <v>44076.801405902777</v>
      </c>
      <c r="B82" s="3" t="s">
        <v>426</v>
      </c>
      <c r="C82" s="22" t="s">
        <v>2027</v>
      </c>
      <c r="D82" s="22" t="s">
        <v>2148</v>
      </c>
      <c r="E82" s="22" t="s">
        <v>2148</v>
      </c>
      <c r="F82" s="22" t="s">
        <v>2027</v>
      </c>
      <c r="G82" s="22" t="s">
        <v>2027</v>
      </c>
      <c r="H82" s="3" t="s">
        <v>112</v>
      </c>
      <c r="I82" s="3" t="s">
        <v>113</v>
      </c>
      <c r="J82" s="3" t="s">
        <v>113</v>
      </c>
      <c r="K82" s="3" t="s">
        <v>113</v>
      </c>
      <c r="L82" s="3" t="s">
        <v>113</v>
      </c>
      <c r="N82" s="3" t="s">
        <v>123</v>
      </c>
      <c r="O82" s="3" t="s">
        <v>112</v>
      </c>
      <c r="P82" s="3" t="s">
        <v>113</v>
      </c>
      <c r="Q82" s="3" t="s">
        <v>113</v>
      </c>
      <c r="R82" s="3" t="s">
        <v>113</v>
      </c>
      <c r="S82" s="3" t="s">
        <v>113</v>
      </c>
      <c r="T82" s="3" t="s">
        <v>113</v>
      </c>
      <c r="V82" s="3" t="s">
        <v>123</v>
      </c>
      <c r="W82" s="3">
        <v>2011</v>
      </c>
      <c r="Y82" s="3" t="s">
        <v>120</v>
      </c>
      <c r="Z82" s="3" t="s">
        <v>121</v>
      </c>
      <c r="AA82" s="3" t="s">
        <v>120</v>
      </c>
      <c r="AB82" s="3" t="s">
        <v>120</v>
      </c>
      <c r="AC82" s="3" t="s">
        <v>120</v>
      </c>
      <c r="AD82" s="3" t="s">
        <v>144</v>
      </c>
      <c r="AE82" s="3" t="s">
        <v>144</v>
      </c>
      <c r="AF82" s="3" t="s">
        <v>120</v>
      </c>
      <c r="AG82" s="3" t="s">
        <v>120</v>
      </c>
      <c r="AH82" s="3" t="s">
        <v>144</v>
      </c>
      <c r="AI82" s="3" t="s">
        <v>144</v>
      </c>
      <c r="AJ82" s="3" t="s">
        <v>120</v>
      </c>
      <c r="AL82" s="3" t="s">
        <v>123</v>
      </c>
      <c r="AM82" s="3" t="s">
        <v>112</v>
      </c>
      <c r="AN82" s="3" t="s">
        <v>123</v>
      </c>
      <c r="AO82" s="3" t="s">
        <v>123</v>
      </c>
      <c r="AP82" s="3" t="s">
        <v>123</v>
      </c>
      <c r="AQ82" s="3" t="s">
        <v>112</v>
      </c>
      <c r="AR82" s="3" t="s">
        <v>112</v>
      </c>
      <c r="AS82" s="3" t="s">
        <v>123</v>
      </c>
      <c r="AT82" s="3" t="s">
        <v>123</v>
      </c>
      <c r="AU82" s="3">
        <v>1</v>
      </c>
      <c r="AV82" s="3" t="str">
        <f t="shared" si="1"/>
        <v>DOBROVOLNIK</v>
      </c>
      <c r="AX82" s="3" t="s">
        <v>125</v>
      </c>
      <c r="AY82" s="3" t="s">
        <v>126</v>
      </c>
      <c r="AZ82" s="3" t="s">
        <v>127</v>
      </c>
      <c r="BA82" s="3" t="s">
        <v>112</v>
      </c>
      <c r="BB82" s="3" t="s">
        <v>112</v>
      </c>
      <c r="BF82" s="3" t="s">
        <v>112</v>
      </c>
      <c r="BH82" s="3" t="s">
        <v>123</v>
      </c>
      <c r="BI82" s="3" t="s">
        <v>112</v>
      </c>
      <c r="BJ82" s="3" t="s">
        <v>767</v>
      </c>
      <c r="BK82" s="3" t="s">
        <v>2027</v>
      </c>
      <c r="BL82" s="3" t="s">
        <v>2027</v>
      </c>
      <c r="BM82" s="3" t="s">
        <v>2148</v>
      </c>
      <c r="BN82" s="3" t="s">
        <v>2027</v>
      </c>
      <c r="BO82" s="3" t="s">
        <v>2027</v>
      </c>
      <c r="BP82" s="3" t="s">
        <v>2148</v>
      </c>
      <c r="BQ82" s="3" t="s">
        <v>2148</v>
      </c>
      <c r="BR82" s="3" t="s">
        <v>2148</v>
      </c>
      <c r="BS82" s="3">
        <v>1</v>
      </c>
      <c r="BT82" s="3">
        <v>1</v>
      </c>
      <c r="BU82" s="3">
        <v>1</v>
      </c>
      <c r="BV82" s="3">
        <v>4</v>
      </c>
      <c r="BW82" s="3">
        <v>1</v>
      </c>
      <c r="BX82" s="3">
        <v>4</v>
      </c>
      <c r="BY82" s="3">
        <v>1</v>
      </c>
      <c r="BZ82" s="3">
        <v>1</v>
      </c>
      <c r="CA82" s="3">
        <v>2</v>
      </c>
      <c r="CB82" s="3">
        <v>2</v>
      </c>
      <c r="CC82" s="3">
        <v>3</v>
      </c>
      <c r="CD82" s="3" t="s">
        <v>153</v>
      </c>
      <c r="CE82" s="3" t="s">
        <v>2027</v>
      </c>
      <c r="CF82" s="3" t="s">
        <v>2027</v>
      </c>
      <c r="CG82" s="3" t="s">
        <v>2027</v>
      </c>
      <c r="CH82" s="3" t="s">
        <v>2148</v>
      </c>
      <c r="CI82" s="3" t="s">
        <v>2027</v>
      </c>
      <c r="CJ82" s="3" t="s">
        <v>113</v>
      </c>
      <c r="CK82" s="3" t="s">
        <v>165</v>
      </c>
      <c r="CL82" s="3" t="s">
        <v>113</v>
      </c>
      <c r="CM82" s="3" t="s">
        <v>114</v>
      </c>
      <c r="CN82" s="3" t="s">
        <v>114</v>
      </c>
      <c r="CO82" s="3" t="s">
        <v>113</v>
      </c>
      <c r="CP82" s="3" t="s">
        <v>113</v>
      </c>
      <c r="CQ82" s="3" t="s">
        <v>114</v>
      </c>
      <c r="CS82" s="3" t="s">
        <v>134</v>
      </c>
      <c r="CT82" s="3" t="s">
        <v>134</v>
      </c>
      <c r="CU82" s="3" t="s">
        <v>134</v>
      </c>
      <c r="CV82" s="3" t="s">
        <v>134</v>
      </c>
      <c r="CW82" s="3" t="s">
        <v>134</v>
      </c>
      <c r="CX82" s="3" t="s">
        <v>136</v>
      </c>
      <c r="CY82" s="3" t="s">
        <v>134</v>
      </c>
      <c r="CZ82" s="3" t="s">
        <v>136</v>
      </c>
      <c r="DA82" s="3" t="s">
        <v>136</v>
      </c>
      <c r="DB82" s="3" t="s">
        <v>135</v>
      </c>
      <c r="DC82" s="3" t="s">
        <v>136</v>
      </c>
      <c r="DD82" s="3" t="s">
        <v>134</v>
      </c>
      <c r="DE82" s="3" t="s">
        <v>134</v>
      </c>
      <c r="DF82" s="3" t="s">
        <v>134</v>
      </c>
      <c r="DG82" s="3" t="s">
        <v>138</v>
      </c>
      <c r="DH82" s="3" t="s">
        <v>138</v>
      </c>
      <c r="DI82" s="3" t="s">
        <v>138</v>
      </c>
      <c r="DJ82" s="3" t="s">
        <v>138</v>
      </c>
      <c r="DK82" s="3" t="s">
        <v>138</v>
      </c>
      <c r="DL82" s="3" t="s">
        <v>138</v>
      </c>
      <c r="DM82" s="3" t="s">
        <v>138</v>
      </c>
      <c r="DN82" s="3" t="s">
        <v>138</v>
      </c>
      <c r="DO82" s="3" t="s">
        <v>138</v>
      </c>
      <c r="DP82" s="3" t="s">
        <v>138</v>
      </c>
      <c r="DQ82" s="3" t="s">
        <v>138</v>
      </c>
      <c r="DR82" s="3" t="s">
        <v>138</v>
      </c>
      <c r="DS82" s="3" t="s">
        <v>138</v>
      </c>
      <c r="DT82" s="3" t="s">
        <v>138</v>
      </c>
      <c r="DV82" s="3" t="s">
        <v>155</v>
      </c>
      <c r="DW82" s="3" t="s">
        <v>155</v>
      </c>
      <c r="DX82" s="3" t="s">
        <v>114</v>
      </c>
      <c r="DY82" s="3" t="s">
        <v>165</v>
      </c>
      <c r="EA82" t="s">
        <v>2148</v>
      </c>
      <c r="EB82" t="s">
        <v>2027</v>
      </c>
      <c r="EC82" t="s">
        <v>2027</v>
      </c>
      <c r="ED82" t="s">
        <v>2027</v>
      </c>
      <c r="EE82" t="s">
        <v>2027</v>
      </c>
      <c r="EF82" t="s">
        <v>2027</v>
      </c>
      <c r="EG82" t="s">
        <v>2027</v>
      </c>
    </row>
    <row r="83" spans="1:137" ht="12.75" x14ac:dyDescent="0.2">
      <c r="A83" s="2">
        <v>44076.820746956015</v>
      </c>
      <c r="B83" s="3" t="s">
        <v>111</v>
      </c>
      <c r="C83" s="22" t="s">
        <v>2148</v>
      </c>
      <c r="D83" s="22" t="s">
        <v>2027</v>
      </c>
      <c r="E83" s="22" t="s">
        <v>2148</v>
      </c>
      <c r="F83" s="22" t="s">
        <v>2027</v>
      </c>
      <c r="G83" s="22" t="s">
        <v>2027</v>
      </c>
      <c r="H83" s="3" t="s">
        <v>112</v>
      </c>
      <c r="I83" s="3" t="s">
        <v>113</v>
      </c>
      <c r="J83" s="3" t="s">
        <v>115</v>
      </c>
      <c r="K83" s="3" t="s">
        <v>115</v>
      </c>
      <c r="L83" s="3" t="s">
        <v>113</v>
      </c>
      <c r="M83" s="3" t="s">
        <v>768</v>
      </c>
      <c r="N83" s="3" t="s">
        <v>112</v>
      </c>
      <c r="O83" s="3" t="s">
        <v>112</v>
      </c>
      <c r="P83" s="3" t="s">
        <v>114</v>
      </c>
      <c r="Q83" s="3" t="s">
        <v>113</v>
      </c>
      <c r="R83" s="3" t="s">
        <v>115</v>
      </c>
      <c r="S83" s="3" t="s">
        <v>115</v>
      </c>
      <c r="T83" s="3" t="s">
        <v>113</v>
      </c>
      <c r="U83" s="3" t="s">
        <v>769</v>
      </c>
      <c r="V83" s="3" t="s">
        <v>112</v>
      </c>
      <c r="W83" s="3">
        <v>2001</v>
      </c>
      <c r="X83" s="3" t="s">
        <v>770</v>
      </c>
      <c r="Y83" s="3" t="s">
        <v>120</v>
      </c>
      <c r="Z83" s="3" t="s">
        <v>120</v>
      </c>
      <c r="AA83" s="3" t="s">
        <v>120</v>
      </c>
      <c r="AB83" s="3" t="s">
        <v>120</v>
      </c>
      <c r="AC83" s="3" t="s">
        <v>120</v>
      </c>
      <c r="AD83" s="3" t="s">
        <v>120</v>
      </c>
      <c r="AE83" s="3" t="s">
        <v>120</v>
      </c>
      <c r="AF83" s="3" t="s">
        <v>120</v>
      </c>
      <c r="AG83" s="3" t="s">
        <v>120</v>
      </c>
      <c r="AH83" s="3" t="s">
        <v>120</v>
      </c>
      <c r="AI83" s="3" t="s">
        <v>120</v>
      </c>
      <c r="AJ83" s="3" t="s">
        <v>120</v>
      </c>
      <c r="AK83" s="3" t="s">
        <v>771</v>
      </c>
      <c r="AL83" s="3" t="s">
        <v>112</v>
      </c>
      <c r="AM83" s="3" t="s">
        <v>123</v>
      </c>
      <c r="AN83" s="3" t="s">
        <v>112</v>
      </c>
      <c r="AO83" s="3" t="s">
        <v>112</v>
      </c>
      <c r="AP83" s="3" t="s">
        <v>123</v>
      </c>
      <c r="AQ83" s="3" t="s">
        <v>112</v>
      </c>
      <c r="AR83" s="3" t="s">
        <v>123</v>
      </c>
      <c r="AS83" s="3" t="s">
        <v>123</v>
      </c>
      <c r="AT83" s="3" t="s">
        <v>112</v>
      </c>
      <c r="AU83" s="3">
        <v>1</v>
      </c>
      <c r="AV83" s="3" t="str">
        <f t="shared" si="1"/>
        <v>DOBROVOLNIK</v>
      </c>
      <c r="AW83" s="3" t="s">
        <v>124</v>
      </c>
      <c r="AX83" s="3" t="s">
        <v>147</v>
      </c>
      <c r="AY83" s="3" t="s">
        <v>204</v>
      </c>
      <c r="AZ83" s="3" t="s">
        <v>127</v>
      </c>
      <c r="BA83" s="3" t="s">
        <v>112</v>
      </c>
      <c r="BB83" s="3" t="s">
        <v>112</v>
      </c>
      <c r="BC83" s="3" t="s">
        <v>772</v>
      </c>
      <c r="BF83" s="3" t="s">
        <v>112</v>
      </c>
      <c r="BH83" s="3" t="s">
        <v>123</v>
      </c>
      <c r="BI83" s="3" t="s">
        <v>123</v>
      </c>
      <c r="BJ83" s="3" t="s">
        <v>773</v>
      </c>
      <c r="BK83" s="3" t="s">
        <v>2148</v>
      </c>
      <c r="BL83" s="3" t="s">
        <v>2027</v>
      </c>
      <c r="BM83" s="3" t="s">
        <v>2148</v>
      </c>
      <c r="BN83" s="3" t="s">
        <v>2027</v>
      </c>
      <c r="BO83" s="3" t="s">
        <v>2027</v>
      </c>
      <c r="BP83" s="3" t="s">
        <v>2027</v>
      </c>
      <c r="BQ83" s="3" t="s">
        <v>2148</v>
      </c>
      <c r="BR83" s="3" t="s">
        <v>2027</v>
      </c>
      <c r="BS83" s="3">
        <v>2</v>
      </c>
      <c r="BT83" s="3">
        <v>2</v>
      </c>
      <c r="BU83" s="3">
        <v>3</v>
      </c>
      <c r="BV83" s="3">
        <v>2</v>
      </c>
      <c r="BW83" s="3">
        <v>2</v>
      </c>
      <c r="BX83" s="3">
        <v>1</v>
      </c>
      <c r="BY83" s="3">
        <v>2</v>
      </c>
      <c r="BZ83" s="3">
        <v>2</v>
      </c>
      <c r="CA83" s="3">
        <v>1</v>
      </c>
      <c r="CB83" s="3">
        <v>1</v>
      </c>
      <c r="CC83" s="3">
        <v>2</v>
      </c>
      <c r="CD83" s="3" t="s">
        <v>153</v>
      </c>
      <c r="CE83" s="3" t="s">
        <v>2027</v>
      </c>
      <c r="CF83" s="3" t="s">
        <v>2027</v>
      </c>
      <c r="CG83" s="3" t="s">
        <v>2027</v>
      </c>
      <c r="CH83" s="3" t="s">
        <v>2148</v>
      </c>
      <c r="CI83" s="3" t="s">
        <v>2027</v>
      </c>
      <c r="CJ83" s="3" t="s">
        <v>113</v>
      </c>
      <c r="CK83" s="3" t="s">
        <v>165</v>
      </c>
      <c r="CL83" s="3" t="s">
        <v>113</v>
      </c>
      <c r="CM83" s="3" t="s">
        <v>117</v>
      </c>
      <c r="CN83" s="3" t="s">
        <v>114</v>
      </c>
      <c r="CO83" s="3" t="s">
        <v>114</v>
      </c>
      <c r="CP83" s="3" t="s">
        <v>113</v>
      </c>
      <c r="CQ83" s="3" t="s">
        <v>165</v>
      </c>
      <c r="CR83" s="3" t="s">
        <v>774</v>
      </c>
      <c r="CS83" s="3" t="s">
        <v>134</v>
      </c>
      <c r="CT83" s="3" t="s">
        <v>134</v>
      </c>
      <c r="CU83" s="3" t="s">
        <v>136</v>
      </c>
      <c r="CV83" s="3" t="s">
        <v>136</v>
      </c>
      <c r="CW83" s="3" t="s">
        <v>134</v>
      </c>
      <c r="CX83" s="3" t="s">
        <v>135</v>
      </c>
      <c r="CY83" s="3" t="s">
        <v>134</v>
      </c>
      <c r="CZ83" s="3" t="s">
        <v>136</v>
      </c>
      <c r="DA83" s="3" t="s">
        <v>136</v>
      </c>
      <c r="DB83" s="3" t="s">
        <v>135</v>
      </c>
      <c r="DC83" s="3" t="s">
        <v>135</v>
      </c>
      <c r="DD83" s="3" t="s">
        <v>136</v>
      </c>
      <c r="DE83" s="3" t="s">
        <v>135</v>
      </c>
      <c r="DF83" s="3" t="s">
        <v>136</v>
      </c>
      <c r="DG83" s="3" t="s">
        <v>137</v>
      </c>
      <c r="DH83" s="3" t="s">
        <v>137</v>
      </c>
      <c r="DI83" s="3" t="s">
        <v>137</v>
      </c>
      <c r="DJ83" s="3" t="s">
        <v>137</v>
      </c>
      <c r="DK83" s="3" t="s">
        <v>137</v>
      </c>
      <c r="DL83" s="3" t="s">
        <v>138</v>
      </c>
      <c r="DM83" s="3" t="s">
        <v>137</v>
      </c>
      <c r="DN83" s="3" t="s">
        <v>137</v>
      </c>
      <c r="DO83" s="3" t="s">
        <v>137</v>
      </c>
      <c r="DP83" s="3" t="s">
        <v>138</v>
      </c>
      <c r="DQ83" s="3" t="s">
        <v>138</v>
      </c>
      <c r="DR83" s="3" t="s">
        <v>137</v>
      </c>
      <c r="DS83" s="3" t="s">
        <v>138</v>
      </c>
      <c r="DT83" s="3" t="s">
        <v>137</v>
      </c>
      <c r="DV83" s="3" t="s">
        <v>155</v>
      </c>
      <c r="DW83" s="3" t="s">
        <v>165</v>
      </c>
      <c r="DX83" s="3" t="s">
        <v>114</v>
      </c>
      <c r="DY83" s="3" t="s">
        <v>155</v>
      </c>
      <c r="EA83" t="s">
        <v>2148</v>
      </c>
      <c r="EB83" t="s">
        <v>2027</v>
      </c>
      <c r="EC83" t="s">
        <v>2027</v>
      </c>
      <c r="ED83" t="s">
        <v>2027</v>
      </c>
      <c r="EE83" t="s">
        <v>2027</v>
      </c>
      <c r="EF83" t="s">
        <v>2027</v>
      </c>
      <c r="EG83" t="s">
        <v>2027</v>
      </c>
    </row>
    <row r="84" spans="1:137" ht="12.75" x14ac:dyDescent="0.2">
      <c r="A84" s="2">
        <v>44076.842939085647</v>
      </c>
      <c r="B84" s="3" t="s">
        <v>775</v>
      </c>
      <c r="C84" s="22" t="s">
        <v>2148</v>
      </c>
      <c r="D84" s="22" t="s">
        <v>2027</v>
      </c>
      <c r="E84" s="22" t="s">
        <v>2148</v>
      </c>
      <c r="F84" s="22" t="s">
        <v>2027</v>
      </c>
      <c r="G84" s="22" t="s">
        <v>2027</v>
      </c>
      <c r="H84" s="3" t="s">
        <v>112</v>
      </c>
      <c r="I84" s="3" t="s">
        <v>114</v>
      </c>
      <c r="J84" s="3" t="s">
        <v>114</v>
      </c>
      <c r="K84" s="3" t="s">
        <v>114</v>
      </c>
      <c r="L84" s="3" t="s">
        <v>113</v>
      </c>
      <c r="N84" s="3" t="s">
        <v>112</v>
      </c>
      <c r="O84" s="3" t="s">
        <v>112</v>
      </c>
      <c r="P84" s="3" t="s">
        <v>113</v>
      </c>
      <c r="Q84" s="3" t="s">
        <v>113</v>
      </c>
      <c r="R84" s="3" t="s">
        <v>115</v>
      </c>
      <c r="S84" s="3" t="s">
        <v>114</v>
      </c>
      <c r="T84" s="3" t="s">
        <v>113</v>
      </c>
      <c r="U84" s="3" t="s">
        <v>776</v>
      </c>
      <c r="V84" s="3" t="s">
        <v>112</v>
      </c>
      <c r="W84" s="3">
        <v>2007</v>
      </c>
      <c r="X84" s="3" t="s">
        <v>777</v>
      </c>
      <c r="Y84" s="3" t="s">
        <v>120</v>
      </c>
      <c r="Z84" s="3" t="s">
        <v>120</v>
      </c>
      <c r="AA84" s="3" t="s">
        <v>120</v>
      </c>
      <c r="AB84" s="3" t="s">
        <v>120</v>
      </c>
      <c r="AC84" s="3" t="s">
        <v>120</v>
      </c>
      <c r="AD84" s="3" t="s">
        <v>120</v>
      </c>
      <c r="AE84" s="3" t="s">
        <v>121</v>
      </c>
      <c r="AF84" s="3" t="s">
        <v>120</v>
      </c>
      <c r="AG84" s="3" t="s">
        <v>120</v>
      </c>
      <c r="AH84" s="3" t="s">
        <v>120</v>
      </c>
      <c r="AI84" s="3" t="s">
        <v>121</v>
      </c>
      <c r="AJ84" s="3" t="s">
        <v>120</v>
      </c>
      <c r="AK84" s="3" t="s">
        <v>778</v>
      </c>
      <c r="AL84" s="3" t="s">
        <v>112</v>
      </c>
      <c r="AM84" s="3" t="s">
        <v>123</v>
      </c>
      <c r="AN84" s="3" t="s">
        <v>112</v>
      </c>
      <c r="AO84" s="3" t="s">
        <v>112</v>
      </c>
      <c r="AP84" s="3" t="s">
        <v>123</v>
      </c>
      <c r="AQ84" s="3" t="s">
        <v>112</v>
      </c>
      <c r="AR84" s="3" t="s">
        <v>123</v>
      </c>
      <c r="AS84" s="3" t="s">
        <v>123</v>
      </c>
      <c r="AT84" s="3" t="s">
        <v>112</v>
      </c>
      <c r="AU84" s="3">
        <v>1</v>
      </c>
      <c r="AV84" s="3" t="str">
        <f t="shared" si="1"/>
        <v>DOBROVOLNIK</v>
      </c>
      <c r="AW84" s="3" t="s">
        <v>124</v>
      </c>
      <c r="AX84" s="3" t="s">
        <v>125</v>
      </c>
      <c r="AY84" s="3" t="s">
        <v>126</v>
      </c>
      <c r="AZ84" s="3" t="s">
        <v>127</v>
      </c>
      <c r="BA84" s="3" t="s">
        <v>112</v>
      </c>
      <c r="BB84" s="3" t="s">
        <v>112</v>
      </c>
      <c r="BC84" s="3" t="s">
        <v>779</v>
      </c>
      <c r="BE84" s="3" t="s">
        <v>780</v>
      </c>
      <c r="BF84" s="3" t="s">
        <v>112</v>
      </c>
      <c r="BG84" s="3" t="s">
        <v>781</v>
      </c>
      <c r="BH84" s="3" t="s">
        <v>123</v>
      </c>
      <c r="BI84" s="3" t="s">
        <v>123</v>
      </c>
      <c r="BJ84" s="3" t="s">
        <v>782</v>
      </c>
      <c r="BK84" s="3" t="s">
        <v>2148</v>
      </c>
      <c r="BL84" s="3" t="s">
        <v>2027</v>
      </c>
      <c r="BM84" s="3" t="s">
        <v>2027</v>
      </c>
      <c r="BN84" s="3" t="s">
        <v>2027</v>
      </c>
      <c r="BO84" s="3" t="s">
        <v>2027</v>
      </c>
      <c r="BP84" s="3" t="s">
        <v>2027</v>
      </c>
      <c r="BQ84" s="3" t="s">
        <v>2148</v>
      </c>
      <c r="BR84" s="3" t="s">
        <v>2027</v>
      </c>
      <c r="BS84" s="3">
        <v>2</v>
      </c>
      <c r="BT84" s="3">
        <v>2</v>
      </c>
      <c r="BU84" s="3">
        <v>4</v>
      </c>
      <c r="BV84" s="3">
        <v>2</v>
      </c>
      <c r="BW84" s="3">
        <v>2</v>
      </c>
      <c r="BX84" s="3">
        <v>3</v>
      </c>
      <c r="BY84" s="3">
        <v>2</v>
      </c>
      <c r="BZ84" s="3">
        <v>2</v>
      </c>
      <c r="CA84" s="3">
        <v>2</v>
      </c>
      <c r="CB84" s="3">
        <v>2</v>
      </c>
      <c r="CC84" s="3">
        <v>2</v>
      </c>
      <c r="CD84" s="3" t="s">
        <v>449</v>
      </c>
      <c r="CE84" s="3" t="s">
        <v>2027</v>
      </c>
      <c r="CF84" s="3" t="s">
        <v>2148</v>
      </c>
      <c r="CG84" s="3" t="s">
        <v>2148</v>
      </c>
      <c r="CH84" s="3" t="s">
        <v>2027</v>
      </c>
      <c r="CI84" s="3" t="s">
        <v>2148</v>
      </c>
      <c r="CJ84" s="3" t="s">
        <v>113</v>
      </c>
      <c r="CK84" s="3" t="s">
        <v>165</v>
      </c>
      <c r="CL84" s="3" t="s">
        <v>165</v>
      </c>
      <c r="CM84" s="3" t="s">
        <v>113</v>
      </c>
      <c r="CN84" s="3" t="s">
        <v>114</v>
      </c>
      <c r="CO84" s="3" t="s">
        <v>114</v>
      </c>
      <c r="CP84" s="3" t="s">
        <v>113</v>
      </c>
      <c r="CQ84" s="3" t="s">
        <v>114</v>
      </c>
      <c r="CR84" s="3" t="s">
        <v>783</v>
      </c>
      <c r="CS84" s="3" t="s">
        <v>134</v>
      </c>
      <c r="CT84" s="3" t="s">
        <v>134</v>
      </c>
      <c r="CU84" s="3" t="s">
        <v>136</v>
      </c>
      <c r="CV84" s="3" t="s">
        <v>136</v>
      </c>
      <c r="CW84" s="3" t="s">
        <v>134</v>
      </c>
      <c r="CX84" s="3" t="s">
        <v>135</v>
      </c>
      <c r="CY84" s="3" t="s">
        <v>134</v>
      </c>
      <c r="CZ84" s="3" t="s">
        <v>135</v>
      </c>
      <c r="DA84" s="3" t="s">
        <v>136</v>
      </c>
      <c r="DB84" s="3" t="s">
        <v>136</v>
      </c>
      <c r="DC84" s="3" t="s">
        <v>136</v>
      </c>
      <c r="DD84" s="3" t="s">
        <v>136</v>
      </c>
      <c r="DE84" s="3" t="s">
        <v>134</v>
      </c>
      <c r="DF84" s="3" t="s">
        <v>136</v>
      </c>
      <c r="DG84" s="3" t="s">
        <v>137</v>
      </c>
      <c r="DH84" s="3" t="s">
        <v>137</v>
      </c>
      <c r="DI84" s="3" t="s">
        <v>138</v>
      </c>
      <c r="DJ84" s="3" t="s">
        <v>137</v>
      </c>
      <c r="DK84" s="3" t="s">
        <v>137</v>
      </c>
      <c r="DL84" s="3" t="s">
        <v>138</v>
      </c>
      <c r="DM84" s="3" t="s">
        <v>137</v>
      </c>
      <c r="DN84" s="3" t="s">
        <v>138</v>
      </c>
      <c r="DO84" s="3" t="s">
        <v>137</v>
      </c>
      <c r="DQ84" s="3" t="s">
        <v>137</v>
      </c>
      <c r="DR84" s="3" t="s">
        <v>137</v>
      </c>
      <c r="DS84" s="3" t="s">
        <v>138</v>
      </c>
      <c r="DT84" s="3" t="s">
        <v>138</v>
      </c>
      <c r="DV84" s="3" t="s">
        <v>114</v>
      </c>
      <c r="DW84" s="3" t="s">
        <v>117</v>
      </c>
      <c r="DX84" s="3" t="s">
        <v>165</v>
      </c>
      <c r="DY84" s="3" t="s">
        <v>113</v>
      </c>
      <c r="DZ84" s="3" t="s">
        <v>784</v>
      </c>
      <c r="EA84" t="s">
        <v>2148</v>
      </c>
      <c r="EB84" t="s">
        <v>2027</v>
      </c>
      <c r="EC84" t="s">
        <v>2027</v>
      </c>
      <c r="ED84" t="s">
        <v>2027</v>
      </c>
      <c r="EE84" t="s">
        <v>2027</v>
      </c>
      <c r="EF84" t="s">
        <v>2027</v>
      </c>
      <c r="EG84" t="s">
        <v>2027</v>
      </c>
    </row>
    <row r="85" spans="1:137" ht="12.75" x14ac:dyDescent="0.2">
      <c r="A85" s="2">
        <v>44076.84455086806</v>
      </c>
      <c r="B85" s="3" t="s">
        <v>426</v>
      </c>
      <c r="C85" s="22" t="s">
        <v>2027</v>
      </c>
      <c r="D85" s="22" t="s">
        <v>2148</v>
      </c>
      <c r="E85" s="22" t="s">
        <v>2148</v>
      </c>
      <c r="F85" s="22" t="s">
        <v>2027</v>
      </c>
      <c r="G85" s="22" t="s">
        <v>2027</v>
      </c>
      <c r="H85" s="3" t="s">
        <v>112</v>
      </c>
      <c r="I85" s="3" t="s">
        <v>113</v>
      </c>
      <c r="J85" s="3" t="s">
        <v>169</v>
      </c>
      <c r="K85" s="3" t="s">
        <v>114</v>
      </c>
      <c r="L85" s="3" t="s">
        <v>113</v>
      </c>
      <c r="M85" s="3" t="s">
        <v>785</v>
      </c>
      <c r="N85" s="3" t="s">
        <v>112</v>
      </c>
      <c r="O85" s="3" t="s">
        <v>112</v>
      </c>
      <c r="P85" s="3" t="s">
        <v>114</v>
      </c>
      <c r="Q85" s="3" t="s">
        <v>169</v>
      </c>
      <c r="R85" s="3" t="s">
        <v>114</v>
      </c>
      <c r="S85" s="3" t="s">
        <v>115</v>
      </c>
      <c r="T85" s="3" t="s">
        <v>113</v>
      </c>
      <c r="U85" s="3" t="s">
        <v>786</v>
      </c>
      <c r="V85" s="3" t="s">
        <v>112</v>
      </c>
      <c r="W85" s="3">
        <v>2011</v>
      </c>
      <c r="X85" s="3" t="s">
        <v>787</v>
      </c>
      <c r="Y85" s="3" t="s">
        <v>120</v>
      </c>
      <c r="Z85" s="3" t="s">
        <v>120</v>
      </c>
      <c r="AA85" s="3" t="s">
        <v>120</v>
      </c>
      <c r="AB85" s="3" t="s">
        <v>120</v>
      </c>
      <c r="AC85" s="3" t="s">
        <v>120</v>
      </c>
      <c r="AD85" s="3" t="s">
        <v>120</v>
      </c>
      <c r="AE85" s="3" t="s">
        <v>144</v>
      </c>
      <c r="AF85" s="3" t="s">
        <v>120</v>
      </c>
      <c r="AG85" s="3" t="s">
        <v>120</v>
      </c>
      <c r="AH85" s="3" t="s">
        <v>120</v>
      </c>
      <c r="AI85" s="3" t="s">
        <v>121</v>
      </c>
      <c r="AJ85" s="3" t="s">
        <v>120</v>
      </c>
      <c r="AK85" s="3" t="s">
        <v>788</v>
      </c>
      <c r="AL85" s="3" t="s">
        <v>112</v>
      </c>
      <c r="AM85" s="3" t="s">
        <v>123</v>
      </c>
      <c r="AN85" s="3" t="s">
        <v>112</v>
      </c>
      <c r="AO85" s="3" t="s">
        <v>112</v>
      </c>
      <c r="AP85" s="3" t="s">
        <v>123</v>
      </c>
      <c r="AQ85" s="3" t="s">
        <v>112</v>
      </c>
      <c r="AR85" s="3" t="s">
        <v>123</v>
      </c>
      <c r="AS85" s="3" t="s">
        <v>123</v>
      </c>
      <c r="AT85" s="3" t="s">
        <v>123</v>
      </c>
      <c r="AU85" s="3">
        <v>1</v>
      </c>
      <c r="AV85" s="3" t="str">
        <f t="shared" si="1"/>
        <v>DOBROVOLNIK</v>
      </c>
      <c r="AW85" s="3" t="s">
        <v>124</v>
      </c>
      <c r="AX85" s="3" t="s">
        <v>125</v>
      </c>
      <c r="AY85" s="3" t="s">
        <v>126</v>
      </c>
      <c r="AZ85" s="3" t="s">
        <v>127</v>
      </c>
      <c r="BA85" s="3" t="s">
        <v>112</v>
      </c>
      <c r="BB85" s="3" t="s">
        <v>112</v>
      </c>
      <c r="BC85" s="3" t="s">
        <v>789</v>
      </c>
      <c r="BE85" s="3" t="s">
        <v>790</v>
      </c>
      <c r="BF85" s="3" t="s">
        <v>112</v>
      </c>
      <c r="BG85" s="3" t="s">
        <v>791</v>
      </c>
      <c r="BH85" s="3" t="s">
        <v>123</v>
      </c>
      <c r="BI85" s="3" t="s">
        <v>123</v>
      </c>
      <c r="BJ85" s="3" t="s">
        <v>512</v>
      </c>
      <c r="BK85" s="3" t="s">
        <v>2027</v>
      </c>
      <c r="BL85" s="3" t="s">
        <v>2027</v>
      </c>
      <c r="BM85" s="3" t="s">
        <v>2148</v>
      </c>
      <c r="BN85" s="3" t="s">
        <v>2148</v>
      </c>
      <c r="BO85" s="3" t="s">
        <v>2027</v>
      </c>
      <c r="BP85" s="3" t="s">
        <v>2027</v>
      </c>
      <c r="BQ85" s="3" t="s">
        <v>2148</v>
      </c>
      <c r="BR85" s="3" t="s">
        <v>2027</v>
      </c>
      <c r="BS85" s="3">
        <v>3</v>
      </c>
      <c r="BT85" s="3">
        <v>3</v>
      </c>
      <c r="BU85" s="3">
        <v>1</v>
      </c>
      <c r="BV85" s="3">
        <v>2</v>
      </c>
      <c r="BW85" s="3">
        <v>1</v>
      </c>
      <c r="BX85" s="3">
        <v>3</v>
      </c>
      <c r="BY85" s="3">
        <v>1</v>
      </c>
      <c r="BZ85" s="3">
        <v>3</v>
      </c>
      <c r="CA85" s="3">
        <v>1</v>
      </c>
      <c r="CB85" s="3">
        <v>3</v>
      </c>
      <c r="CC85" s="3">
        <v>3</v>
      </c>
      <c r="CD85" s="3" t="s">
        <v>153</v>
      </c>
      <c r="CE85" s="3" t="s">
        <v>2027</v>
      </c>
      <c r="CF85" s="3" t="s">
        <v>2027</v>
      </c>
      <c r="CG85" s="3" t="s">
        <v>2027</v>
      </c>
      <c r="CH85" s="3" t="s">
        <v>2148</v>
      </c>
      <c r="CI85" s="3" t="s">
        <v>2027</v>
      </c>
      <c r="CJ85" s="3" t="s">
        <v>113</v>
      </c>
      <c r="CK85" s="3" t="s">
        <v>165</v>
      </c>
      <c r="CL85" s="3" t="s">
        <v>114</v>
      </c>
      <c r="CM85" s="3" t="s">
        <v>113</v>
      </c>
      <c r="CN85" s="3" t="s">
        <v>114</v>
      </c>
      <c r="CO85" s="3" t="s">
        <v>114</v>
      </c>
      <c r="CP85" s="3" t="s">
        <v>113</v>
      </c>
      <c r="CQ85" s="3" t="s">
        <v>113</v>
      </c>
      <c r="CR85" s="3" t="s">
        <v>792</v>
      </c>
      <c r="CS85" s="3" t="s">
        <v>134</v>
      </c>
      <c r="CT85" s="3" t="s">
        <v>134</v>
      </c>
      <c r="CU85" s="3" t="s">
        <v>134</v>
      </c>
      <c r="CV85" s="3" t="s">
        <v>136</v>
      </c>
      <c r="CW85" s="3" t="s">
        <v>134</v>
      </c>
      <c r="CX85" s="3" t="s">
        <v>135</v>
      </c>
      <c r="CY85" s="3" t="s">
        <v>134</v>
      </c>
      <c r="CZ85" s="3" t="s">
        <v>135</v>
      </c>
      <c r="DA85" s="3" t="s">
        <v>135</v>
      </c>
      <c r="DB85" s="3" t="s">
        <v>136</v>
      </c>
      <c r="DC85" s="3" t="s">
        <v>135</v>
      </c>
      <c r="DD85" s="3" t="s">
        <v>136</v>
      </c>
      <c r="DE85" s="3" t="s">
        <v>134</v>
      </c>
      <c r="DF85" s="3" t="s">
        <v>134</v>
      </c>
      <c r="DG85" s="3" t="s">
        <v>138</v>
      </c>
      <c r="DH85" s="3" t="s">
        <v>138</v>
      </c>
      <c r="DI85" s="3" t="s">
        <v>137</v>
      </c>
      <c r="DJ85" s="3" t="s">
        <v>167</v>
      </c>
      <c r="DK85" s="3" t="s">
        <v>137</v>
      </c>
      <c r="DL85" s="3" t="s">
        <v>138</v>
      </c>
      <c r="DM85" s="3" t="s">
        <v>137</v>
      </c>
      <c r="DN85" s="3" t="s">
        <v>137</v>
      </c>
      <c r="DO85" s="3" t="s">
        <v>138</v>
      </c>
      <c r="DP85" s="3" t="s">
        <v>138</v>
      </c>
      <c r="DQ85" s="3" t="s">
        <v>137</v>
      </c>
      <c r="DR85" s="3" t="s">
        <v>137</v>
      </c>
      <c r="DS85" s="3" t="s">
        <v>137</v>
      </c>
      <c r="DT85" s="3" t="s">
        <v>137</v>
      </c>
      <c r="DU85" s="3" t="s">
        <v>123</v>
      </c>
      <c r="DV85" s="3" t="s">
        <v>169</v>
      </c>
      <c r="DW85" s="3" t="s">
        <v>169</v>
      </c>
      <c r="DX85" s="3" t="s">
        <v>113</v>
      </c>
      <c r="DY85" s="3" t="s">
        <v>165</v>
      </c>
      <c r="DZ85" s="3" t="s">
        <v>123</v>
      </c>
      <c r="EA85" t="s">
        <v>2148</v>
      </c>
      <c r="EB85" t="s">
        <v>2027</v>
      </c>
      <c r="EC85" t="s">
        <v>2027</v>
      </c>
      <c r="ED85" t="s">
        <v>2027</v>
      </c>
      <c r="EE85" t="s">
        <v>2027</v>
      </c>
      <c r="EF85" t="s">
        <v>2027</v>
      </c>
      <c r="EG85" t="s">
        <v>2027</v>
      </c>
    </row>
    <row r="86" spans="1:137" ht="12.75" x14ac:dyDescent="0.2">
      <c r="A86" s="2">
        <v>44076.852963344907</v>
      </c>
      <c r="B86" s="3" t="s">
        <v>111</v>
      </c>
      <c r="C86" s="22" t="s">
        <v>2148</v>
      </c>
      <c r="D86" s="22" t="s">
        <v>2027</v>
      </c>
      <c r="E86" s="22" t="s">
        <v>2148</v>
      </c>
      <c r="F86" s="22" t="s">
        <v>2027</v>
      </c>
      <c r="G86" s="22" t="s">
        <v>2027</v>
      </c>
      <c r="H86" s="3" t="s">
        <v>112</v>
      </c>
      <c r="I86" s="3" t="s">
        <v>114</v>
      </c>
      <c r="J86" s="3" t="s">
        <v>169</v>
      </c>
      <c r="K86" s="3" t="s">
        <v>169</v>
      </c>
      <c r="L86" s="3" t="s">
        <v>113</v>
      </c>
      <c r="M86" s="3" t="s">
        <v>793</v>
      </c>
      <c r="N86" s="3" t="s">
        <v>112</v>
      </c>
      <c r="O86" s="3" t="s">
        <v>112</v>
      </c>
      <c r="P86" s="3" t="s">
        <v>114</v>
      </c>
      <c r="Q86" s="3" t="s">
        <v>169</v>
      </c>
      <c r="R86" s="3" t="s">
        <v>115</v>
      </c>
      <c r="S86" s="3" t="s">
        <v>117</v>
      </c>
      <c r="T86" s="3" t="s">
        <v>113</v>
      </c>
      <c r="U86" s="3" t="s">
        <v>794</v>
      </c>
      <c r="V86" s="3" t="s">
        <v>112</v>
      </c>
      <c r="W86" s="3">
        <v>2014</v>
      </c>
      <c r="X86" s="3" t="s">
        <v>795</v>
      </c>
      <c r="Y86" s="3" t="s">
        <v>120</v>
      </c>
      <c r="Z86" s="3" t="s">
        <v>121</v>
      </c>
      <c r="AA86" s="3" t="s">
        <v>144</v>
      </c>
      <c r="AB86" s="3" t="s">
        <v>120</v>
      </c>
      <c r="AC86" s="3" t="s">
        <v>120</v>
      </c>
      <c r="AD86" s="3" t="s">
        <v>121</v>
      </c>
      <c r="AE86" s="3" t="s">
        <v>144</v>
      </c>
      <c r="AF86" s="3" t="s">
        <v>121</v>
      </c>
      <c r="AG86" s="3" t="s">
        <v>120</v>
      </c>
      <c r="AH86" s="3" t="s">
        <v>121</v>
      </c>
      <c r="AI86" s="3" t="s">
        <v>121</v>
      </c>
      <c r="AJ86" s="3" t="s">
        <v>121</v>
      </c>
      <c r="AK86" s="3" t="s">
        <v>796</v>
      </c>
      <c r="AL86" s="3" t="s">
        <v>123</v>
      </c>
      <c r="AM86" s="3" t="s">
        <v>123</v>
      </c>
      <c r="AN86" s="3" t="s">
        <v>112</v>
      </c>
      <c r="AO86" s="3" t="s">
        <v>112</v>
      </c>
      <c r="AP86" s="3" t="s">
        <v>123</v>
      </c>
      <c r="AQ86" s="3" t="s">
        <v>112</v>
      </c>
      <c r="AR86" s="3" t="s">
        <v>123</v>
      </c>
      <c r="AS86" s="3" t="s">
        <v>123</v>
      </c>
      <c r="AT86" s="3" t="s">
        <v>123</v>
      </c>
      <c r="AU86" s="3">
        <v>1</v>
      </c>
      <c r="AV86" s="3" t="str">
        <f t="shared" si="1"/>
        <v>DOBROVOLNIK</v>
      </c>
      <c r="AW86" s="3" t="s">
        <v>124</v>
      </c>
      <c r="AX86" s="3" t="s">
        <v>147</v>
      </c>
      <c r="AY86" s="3" t="s">
        <v>126</v>
      </c>
      <c r="AZ86" s="3" t="s">
        <v>304</v>
      </c>
      <c r="BA86" s="3" t="s">
        <v>112</v>
      </c>
      <c r="BB86" s="3" t="s">
        <v>112</v>
      </c>
      <c r="BC86" s="3" t="s">
        <v>797</v>
      </c>
      <c r="BF86" s="3" t="s">
        <v>112</v>
      </c>
      <c r="BG86" s="3" t="s">
        <v>798</v>
      </c>
      <c r="BH86" s="3" t="s">
        <v>123</v>
      </c>
      <c r="BI86" s="3" t="s">
        <v>123</v>
      </c>
      <c r="BJ86" s="3" t="s">
        <v>216</v>
      </c>
      <c r="BK86" s="3" t="s">
        <v>2027</v>
      </c>
      <c r="BL86" s="3" t="s">
        <v>2027</v>
      </c>
      <c r="BM86" s="3" t="s">
        <v>2148</v>
      </c>
      <c r="BN86" s="3" t="s">
        <v>2027</v>
      </c>
      <c r="BO86" s="3" t="s">
        <v>2027</v>
      </c>
      <c r="BP86" s="3" t="s">
        <v>2148</v>
      </c>
      <c r="BQ86" s="3" t="s">
        <v>2027</v>
      </c>
      <c r="BR86" s="3" t="s">
        <v>2027</v>
      </c>
      <c r="BS86" s="3">
        <v>2</v>
      </c>
      <c r="BT86" s="3">
        <v>4</v>
      </c>
      <c r="BU86" s="3">
        <v>3</v>
      </c>
      <c r="BV86" s="3">
        <v>3</v>
      </c>
      <c r="BW86" s="3">
        <v>2</v>
      </c>
      <c r="BX86" s="3">
        <v>2</v>
      </c>
      <c r="BY86" s="3">
        <v>2</v>
      </c>
      <c r="BZ86" s="3">
        <v>2</v>
      </c>
      <c r="CA86" s="3">
        <v>4</v>
      </c>
      <c r="CB86" s="3">
        <v>4</v>
      </c>
      <c r="CC86" s="3">
        <v>4</v>
      </c>
      <c r="CD86" s="3" t="s">
        <v>197</v>
      </c>
      <c r="CE86" s="3" t="s">
        <v>2027</v>
      </c>
      <c r="CF86" s="3" t="s">
        <v>2148</v>
      </c>
      <c r="CG86" s="3" t="s">
        <v>2148</v>
      </c>
      <c r="CH86" s="3" t="s">
        <v>2148</v>
      </c>
      <c r="CI86" s="3" t="s">
        <v>2148</v>
      </c>
      <c r="CJ86" s="3" t="s">
        <v>114</v>
      </c>
      <c r="CK86" s="3" t="s">
        <v>165</v>
      </c>
      <c r="CL86" s="3" t="s">
        <v>165</v>
      </c>
      <c r="CM86" s="3" t="s">
        <v>114</v>
      </c>
      <c r="CN86" s="3" t="s">
        <v>165</v>
      </c>
      <c r="CO86" s="3" t="s">
        <v>117</v>
      </c>
      <c r="CP86" s="3" t="s">
        <v>113</v>
      </c>
      <c r="CQ86" s="3" t="s">
        <v>114</v>
      </c>
      <c r="CR86" s="3" t="s">
        <v>799</v>
      </c>
      <c r="CS86" s="3" t="s">
        <v>134</v>
      </c>
      <c r="CT86" s="3" t="s">
        <v>136</v>
      </c>
      <c r="CU86" s="3" t="s">
        <v>135</v>
      </c>
      <c r="CV86" s="3" t="s">
        <v>134</v>
      </c>
      <c r="CW86" s="3" t="s">
        <v>134</v>
      </c>
      <c r="CX86" s="3" t="s">
        <v>135</v>
      </c>
      <c r="CY86" s="3" t="s">
        <v>136</v>
      </c>
      <c r="CZ86" s="3" t="s">
        <v>135</v>
      </c>
      <c r="DA86" s="3" t="s">
        <v>135</v>
      </c>
      <c r="DB86" s="3" t="s">
        <v>136</v>
      </c>
      <c r="DC86" s="3" t="s">
        <v>134</v>
      </c>
      <c r="DD86" s="3" t="s">
        <v>135</v>
      </c>
      <c r="DE86" s="3" t="s">
        <v>134</v>
      </c>
      <c r="DF86" s="3" t="s">
        <v>135</v>
      </c>
      <c r="DG86" s="3" t="s">
        <v>137</v>
      </c>
      <c r="DH86" s="3" t="s">
        <v>137</v>
      </c>
      <c r="DI86" s="3" t="s">
        <v>138</v>
      </c>
      <c r="DJ86" s="3" t="s">
        <v>137</v>
      </c>
      <c r="DK86" s="3" t="s">
        <v>137</v>
      </c>
      <c r="DL86" s="3" t="s">
        <v>138</v>
      </c>
      <c r="DM86" s="3" t="s">
        <v>138</v>
      </c>
      <c r="DN86" s="3" t="s">
        <v>137</v>
      </c>
      <c r="DO86" s="3" t="s">
        <v>138</v>
      </c>
      <c r="DP86" s="3" t="s">
        <v>138</v>
      </c>
      <c r="DQ86" s="3" t="s">
        <v>137</v>
      </c>
      <c r="DR86" s="3" t="s">
        <v>138</v>
      </c>
      <c r="DS86" s="3" t="s">
        <v>137</v>
      </c>
      <c r="DT86" s="3" t="s">
        <v>138</v>
      </c>
      <c r="DV86" s="3" t="s">
        <v>155</v>
      </c>
      <c r="DW86" s="3" t="s">
        <v>117</v>
      </c>
      <c r="DX86" s="3" t="s">
        <v>155</v>
      </c>
      <c r="DY86" s="3" t="s">
        <v>155</v>
      </c>
      <c r="EA86" t="s">
        <v>2148</v>
      </c>
      <c r="EB86" t="s">
        <v>2027</v>
      </c>
      <c r="EC86" t="s">
        <v>2027</v>
      </c>
      <c r="ED86" t="s">
        <v>2027</v>
      </c>
      <c r="EE86" t="s">
        <v>2148</v>
      </c>
      <c r="EF86" t="s">
        <v>2148</v>
      </c>
      <c r="EG86" t="s">
        <v>2027</v>
      </c>
    </row>
    <row r="87" spans="1:137" ht="12.75" x14ac:dyDescent="0.2">
      <c r="A87" s="2">
        <v>44076.858999027776</v>
      </c>
      <c r="B87" s="3" t="s">
        <v>238</v>
      </c>
      <c r="C87" s="22" t="s">
        <v>2027</v>
      </c>
      <c r="D87" s="22" t="s">
        <v>2148</v>
      </c>
      <c r="E87" s="22" t="s">
        <v>2027</v>
      </c>
      <c r="F87" s="22" t="s">
        <v>2027</v>
      </c>
      <c r="G87" s="22" t="s">
        <v>2027</v>
      </c>
      <c r="H87" s="3" t="s">
        <v>123</v>
      </c>
      <c r="I87" s="3" t="s">
        <v>115</v>
      </c>
      <c r="J87" s="3" t="s">
        <v>117</v>
      </c>
      <c r="K87" s="3" t="s">
        <v>117</v>
      </c>
      <c r="L87" s="3" t="s">
        <v>114</v>
      </c>
      <c r="N87" s="3" t="s">
        <v>112</v>
      </c>
      <c r="O87" s="3" t="s">
        <v>112</v>
      </c>
      <c r="P87" s="3" t="s">
        <v>117</v>
      </c>
      <c r="Q87" s="3" t="s">
        <v>113</v>
      </c>
      <c r="R87" s="3" t="s">
        <v>115</v>
      </c>
      <c r="S87" s="3" t="s">
        <v>115</v>
      </c>
      <c r="T87" s="3" t="s">
        <v>113</v>
      </c>
      <c r="V87" s="3" t="s">
        <v>123</v>
      </c>
      <c r="W87" s="3">
        <v>2012</v>
      </c>
      <c r="Y87" s="3" t="s">
        <v>120</v>
      </c>
      <c r="Z87" s="3" t="s">
        <v>121</v>
      </c>
      <c r="AA87" s="3" t="s">
        <v>120</v>
      </c>
      <c r="AB87" s="3" t="s">
        <v>120</v>
      </c>
      <c r="AC87" s="3" t="s">
        <v>120</v>
      </c>
      <c r="AD87" s="3" t="s">
        <v>144</v>
      </c>
      <c r="AE87" s="3" t="s">
        <v>121</v>
      </c>
      <c r="AF87" s="3" t="s">
        <v>120</v>
      </c>
      <c r="AG87" s="3" t="s">
        <v>120</v>
      </c>
      <c r="AH87" s="3" t="s">
        <v>121</v>
      </c>
      <c r="AI87" s="3" t="s">
        <v>121</v>
      </c>
      <c r="AJ87" s="3" t="s">
        <v>121</v>
      </c>
      <c r="AL87" s="3" t="s">
        <v>123</v>
      </c>
      <c r="AM87" s="3" t="s">
        <v>123</v>
      </c>
      <c r="AN87" s="3" t="s">
        <v>123</v>
      </c>
      <c r="AO87" s="3" t="s">
        <v>123</v>
      </c>
      <c r="AP87" s="3" t="s">
        <v>123</v>
      </c>
      <c r="AQ87" s="3" t="s">
        <v>123</v>
      </c>
      <c r="AR87" s="3" t="s">
        <v>112</v>
      </c>
      <c r="AS87" s="3" t="s">
        <v>123</v>
      </c>
      <c r="AT87" s="3" t="s">
        <v>112</v>
      </c>
      <c r="AU87" s="3">
        <v>1</v>
      </c>
      <c r="AV87" s="3" t="str">
        <f t="shared" si="1"/>
        <v>DARCE</v>
      </c>
      <c r="AW87" s="3" t="s">
        <v>146</v>
      </c>
      <c r="AX87" s="3" t="s">
        <v>147</v>
      </c>
      <c r="AY87" s="3" t="s">
        <v>126</v>
      </c>
      <c r="AZ87" s="3" t="s">
        <v>148</v>
      </c>
      <c r="BA87" s="3" t="s">
        <v>112</v>
      </c>
      <c r="BB87" s="3" t="s">
        <v>112</v>
      </c>
      <c r="BF87" s="3" t="s">
        <v>112</v>
      </c>
      <c r="BH87" s="3" t="s">
        <v>112</v>
      </c>
      <c r="BI87" s="3" t="s">
        <v>112</v>
      </c>
      <c r="BJ87" s="3" t="s">
        <v>733</v>
      </c>
      <c r="BK87" s="3" t="s">
        <v>2027</v>
      </c>
      <c r="BL87" s="3" t="s">
        <v>2027</v>
      </c>
      <c r="BM87" s="3" t="s">
        <v>2148</v>
      </c>
      <c r="BN87" s="3" t="s">
        <v>2027</v>
      </c>
      <c r="BO87" s="3" t="s">
        <v>2027</v>
      </c>
      <c r="BP87" s="3" t="s">
        <v>2027</v>
      </c>
      <c r="BQ87" s="3" t="s">
        <v>2148</v>
      </c>
      <c r="BR87" s="3" t="s">
        <v>2027</v>
      </c>
      <c r="BS87" s="3">
        <v>1</v>
      </c>
      <c r="BT87" s="3">
        <v>2</v>
      </c>
      <c r="BU87" s="3">
        <v>1</v>
      </c>
      <c r="BV87" s="3">
        <v>1</v>
      </c>
      <c r="BW87" s="3">
        <v>2</v>
      </c>
      <c r="BX87" s="3">
        <v>4</v>
      </c>
      <c r="BY87" s="3">
        <v>3</v>
      </c>
      <c r="BZ87" s="3">
        <v>2</v>
      </c>
      <c r="CA87" s="3">
        <v>2</v>
      </c>
      <c r="CB87" s="3">
        <v>2</v>
      </c>
      <c r="CC87" s="3">
        <v>3</v>
      </c>
      <c r="CD87" s="3" t="s">
        <v>153</v>
      </c>
      <c r="CE87" s="3" t="s">
        <v>2027</v>
      </c>
      <c r="CF87" s="3" t="s">
        <v>2027</v>
      </c>
      <c r="CG87" s="3" t="s">
        <v>2027</v>
      </c>
      <c r="CH87" s="3" t="s">
        <v>2148</v>
      </c>
      <c r="CI87" s="3" t="s">
        <v>2027</v>
      </c>
      <c r="CJ87" s="3" t="s">
        <v>113</v>
      </c>
      <c r="CK87" s="3" t="s">
        <v>117</v>
      </c>
      <c r="CM87" s="3" t="s">
        <v>114</v>
      </c>
      <c r="CN87" s="3" t="s">
        <v>114</v>
      </c>
      <c r="CO87" s="3" t="s">
        <v>113</v>
      </c>
      <c r="CP87" s="3" t="s">
        <v>113</v>
      </c>
      <c r="CQ87" s="3" t="s">
        <v>165</v>
      </c>
      <c r="CS87" s="3" t="s">
        <v>134</v>
      </c>
      <c r="CT87" s="3" t="s">
        <v>134</v>
      </c>
      <c r="CU87" s="3" t="s">
        <v>136</v>
      </c>
      <c r="CV87" s="3" t="s">
        <v>136</v>
      </c>
      <c r="CW87" s="3" t="s">
        <v>134</v>
      </c>
      <c r="CX87" s="3" t="s">
        <v>134</v>
      </c>
      <c r="CY87" s="3" t="s">
        <v>134</v>
      </c>
      <c r="CZ87" s="3" t="s">
        <v>135</v>
      </c>
      <c r="DA87" s="3" t="s">
        <v>136</v>
      </c>
      <c r="DB87" s="3" t="s">
        <v>135</v>
      </c>
      <c r="DC87" s="3" t="s">
        <v>135</v>
      </c>
      <c r="DD87" s="3" t="s">
        <v>136</v>
      </c>
      <c r="DE87" s="3" t="s">
        <v>134</v>
      </c>
      <c r="DF87" s="3" t="s">
        <v>134</v>
      </c>
      <c r="DV87" s="3" t="s">
        <v>155</v>
      </c>
      <c r="DW87" s="3" t="s">
        <v>155</v>
      </c>
      <c r="DX87" s="3" t="s">
        <v>155</v>
      </c>
      <c r="DY87" s="3" t="s">
        <v>155</v>
      </c>
      <c r="EA87" t="s">
        <v>2027</v>
      </c>
      <c r="EB87" t="s">
        <v>2027</v>
      </c>
      <c r="EC87" t="s">
        <v>2027</v>
      </c>
      <c r="ED87" t="s">
        <v>2027</v>
      </c>
      <c r="EE87" t="s">
        <v>2148</v>
      </c>
      <c r="EF87" t="s">
        <v>2027</v>
      </c>
      <c r="EG87" t="s">
        <v>2027</v>
      </c>
    </row>
    <row r="88" spans="1:137" ht="12.75" x14ac:dyDescent="0.2">
      <c r="A88" s="2">
        <v>44076.878743703703</v>
      </c>
      <c r="B88" s="3" t="s">
        <v>388</v>
      </c>
      <c r="C88" s="22" t="s">
        <v>2148</v>
      </c>
      <c r="D88" s="22" t="s">
        <v>2148</v>
      </c>
      <c r="E88" s="22" t="s">
        <v>2148</v>
      </c>
      <c r="F88" s="22" t="s">
        <v>2027</v>
      </c>
      <c r="G88" s="22" t="s">
        <v>2027</v>
      </c>
      <c r="H88" s="3" t="s">
        <v>112</v>
      </c>
      <c r="I88" s="3" t="s">
        <v>113</v>
      </c>
      <c r="J88" s="3" t="s">
        <v>115</v>
      </c>
      <c r="K88" s="3" t="s">
        <v>113</v>
      </c>
      <c r="L88" s="3" t="s">
        <v>113</v>
      </c>
      <c r="N88" s="3" t="s">
        <v>112</v>
      </c>
      <c r="O88" s="3" t="s">
        <v>112</v>
      </c>
      <c r="P88" s="3" t="s">
        <v>113</v>
      </c>
      <c r="Q88" s="3" t="s">
        <v>113</v>
      </c>
      <c r="R88" s="3" t="s">
        <v>115</v>
      </c>
      <c r="S88" s="3" t="s">
        <v>115</v>
      </c>
      <c r="T88" s="3" t="s">
        <v>113</v>
      </c>
      <c r="V88" s="3" t="s">
        <v>112</v>
      </c>
      <c r="W88" s="3">
        <v>2017</v>
      </c>
      <c r="X88" s="3" t="s">
        <v>800</v>
      </c>
      <c r="Y88" s="3" t="s">
        <v>120</v>
      </c>
      <c r="Z88" s="3" t="s">
        <v>120</v>
      </c>
      <c r="AA88" s="3" t="s">
        <v>121</v>
      </c>
      <c r="AB88" s="3" t="s">
        <v>121</v>
      </c>
      <c r="AC88" s="3" t="s">
        <v>121</v>
      </c>
      <c r="AD88" s="3" t="s">
        <v>121</v>
      </c>
      <c r="AE88" s="3" t="s">
        <v>144</v>
      </c>
      <c r="AF88" s="3" t="s">
        <v>144</v>
      </c>
      <c r="AG88" s="3" t="s">
        <v>121</v>
      </c>
      <c r="AH88" s="3" t="s">
        <v>121</v>
      </c>
      <c r="AI88" s="3" t="s">
        <v>121</v>
      </c>
      <c r="AJ88" s="3" t="s">
        <v>121</v>
      </c>
      <c r="AL88" s="3" t="s">
        <v>123</v>
      </c>
      <c r="AM88" s="3" t="s">
        <v>112</v>
      </c>
      <c r="AN88" s="3" t="s">
        <v>112</v>
      </c>
      <c r="AO88" s="3" t="s">
        <v>112</v>
      </c>
      <c r="AP88" s="3" t="s">
        <v>123</v>
      </c>
      <c r="AQ88" s="3" t="s">
        <v>112</v>
      </c>
      <c r="AR88" s="3" t="s">
        <v>123</v>
      </c>
      <c r="AS88" s="3" t="s">
        <v>123</v>
      </c>
      <c r="AT88" s="3" t="s">
        <v>123</v>
      </c>
      <c r="AU88" s="3">
        <v>1</v>
      </c>
      <c r="AV88" s="3" t="str">
        <f t="shared" si="1"/>
        <v>DOBROVOLNIK</v>
      </c>
      <c r="AW88" s="3" t="s">
        <v>146</v>
      </c>
      <c r="AX88" s="3" t="s">
        <v>147</v>
      </c>
      <c r="AY88" s="3" t="s">
        <v>204</v>
      </c>
      <c r="AZ88" s="3" t="s">
        <v>148</v>
      </c>
      <c r="BA88" s="3" t="s">
        <v>112</v>
      </c>
      <c r="BB88" s="3" t="s">
        <v>112</v>
      </c>
      <c r="BC88" s="3" t="s">
        <v>801</v>
      </c>
      <c r="BE88" s="3" t="s">
        <v>802</v>
      </c>
      <c r="BF88" s="3" t="s">
        <v>123</v>
      </c>
      <c r="BH88" s="3" t="s">
        <v>112</v>
      </c>
      <c r="BI88" s="3" t="s">
        <v>112</v>
      </c>
      <c r="BJ88" s="3" t="s">
        <v>375</v>
      </c>
      <c r="BK88" s="3" t="s">
        <v>2027</v>
      </c>
      <c r="BL88" s="3" t="s">
        <v>2027</v>
      </c>
      <c r="BM88" s="3" t="s">
        <v>2148</v>
      </c>
      <c r="BN88" s="3" t="s">
        <v>2027</v>
      </c>
      <c r="BO88" s="3" t="s">
        <v>2027</v>
      </c>
      <c r="BP88" s="3" t="s">
        <v>2027</v>
      </c>
      <c r="BQ88" s="3" t="s">
        <v>2027</v>
      </c>
      <c r="BR88" s="3" t="s">
        <v>2027</v>
      </c>
      <c r="BS88" s="3">
        <v>1</v>
      </c>
      <c r="BT88" s="3">
        <v>2</v>
      </c>
      <c r="BU88" s="3">
        <v>3</v>
      </c>
      <c r="BV88" s="3">
        <v>3</v>
      </c>
      <c r="BW88" s="3">
        <v>3</v>
      </c>
      <c r="BX88" s="3">
        <v>2</v>
      </c>
      <c r="BY88" s="3">
        <v>3</v>
      </c>
      <c r="BZ88" s="3">
        <v>1</v>
      </c>
      <c r="CA88" s="3">
        <v>3</v>
      </c>
      <c r="CB88" s="3">
        <v>3</v>
      </c>
      <c r="CC88" s="3">
        <v>3</v>
      </c>
      <c r="CD88" s="3" t="s">
        <v>153</v>
      </c>
      <c r="CE88" s="3" t="s">
        <v>2027</v>
      </c>
      <c r="CF88" s="3" t="s">
        <v>2027</v>
      </c>
      <c r="CG88" s="3" t="s">
        <v>2027</v>
      </c>
      <c r="CH88" s="3" t="s">
        <v>2148</v>
      </c>
      <c r="CI88" s="3" t="s">
        <v>2027</v>
      </c>
      <c r="CJ88" s="3" t="s">
        <v>114</v>
      </c>
      <c r="CK88" s="3" t="s">
        <v>165</v>
      </c>
      <c r="CL88" s="3" t="s">
        <v>113</v>
      </c>
      <c r="CM88" s="3" t="s">
        <v>114</v>
      </c>
      <c r="CN88" s="3" t="s">
        <v>114</v>
      </c>
      <c r="CO88" s="3" t="s">
        <v>114</v>
      </c>
      <c r="CP88" s="3" t="s">
        <v>113</v>
      </c>
      <c r="CQ88" s="3" t="s">
        <v>114</v>
      </c>
      <c r="CR88" s="3" t="s">
        <v>803</v>
      </c>
      <c r="CS88" s="3" t="s">
        <v>134</v>
      </c>
      <c r="CT88" s="3" t="s">
        <v>134</v>
      </c>
      <c r="CU88" s="3" t="s">
        <v>136</v>
      </c>
      <c r="CV88" s="3" t="s">
        <v>134</v>
      </c>
      <c r="CW88" s="3" t="s">
        <v>134</v>
      </c>
      <c r="CX88" s="3" t="s">
        <v>136</v>
      </c>
      <c r="CY88" s="3" t="s">
        <v>136</v>
      </c>
      <c r="CZ88" s="3" t="s">
        <v>136</v>
      </c>
      <c r="DA88" s="3" t="s">
        <v>136</v>
      </c>
      <c r="DB88" s="3" t="s">
        <v>136</v>
      </c>
      <c r="DC88" s="3" t="s">
        <v>134</v>
      </c>
      <c r="DD88" s="3" t="s">
        <v>135</v>
      </c>
      <c r="DE88" s="3" t="s">
        <v>134</v>
      </c>
      <c r="DF88" s="3" t="s">
        <v>136</v>
      </c>
      <c r="DG88" s="3" t="s">
        <v>137</v>
      </c>
      <c r="DH88" s="3" t="s">
        <v>137</v>
      </c>
      <c r="DI88" s="3" t="s">
        <v>137</v>
      </c>
      <c r="DJ88" s="3" t="s">
        <v>167</v>
      </c>
      <c r="DK88" s="3" t="s">
        <v>137</v>
      </c>
      <c r="DL88" s="3" t="s">
        <v>155</v>
      </c>
      <c r="DM88" s="3" t="s">
        <v>155</v>
      </c>
      <c r="DN88" s="3" t="s">
        <v>137</v>
      </c>
      <c r="DO88" s="3" t="s">
        <v>137</v>
      </c>
      <c r="DP88" s="3" t="s">
        <v>138</v>
      </c>
      <c r="DQ88" s="3" t="s">
        <v>137</v>
      </c>
      <c r="DR88" s="3" t="s">
        <v>138</v>
      </c>
      <c r="DS88" s="3" t="s">
        <v>137</v>
      </c>
      <c r="DT88" s="3" t="s">
        <v>138</v>
      </c>
      <c r="DV88" s="3" t="s">
        <v>155</v>
      </c>
      <c r="DW88" s="3" t="s">
        <v>155</v>
      </c>
      <c r="DX88" s="3" t="s">
        <v>114</v>
      </c>
      <c r="DY88" s="3" t="s">
        <v>155</v>
      </c>
      <c r="EA88" t="s">
        <v>2027</v>
      </c>
      <c r="EB88" t="s">
        <v>2027</v>
      </c>
      <c r="EC88" t="s">
        <v>2027</v>
      </c>
      <c r="ED88" t="s">
        <v>2027</v>
      </c>
      <c r="EE88" t="s">
        <v>2148</v>
      </c>
      <c r="EF88" t="s">
        <v>2027</v>
      </c>
      <c r="EG88" t="s">
        <v>2027</v>
      </c>
    </row>
    <row r="89" spans="1:137" ht="12.75" x14ac:dyDescent="0.2">
      <c r="A89" s="2">
        <v>44076.897795266203</v>
      </c>
      <c r="B89" s="3" t="s">
        <v>804</v>
      </c>
      <c r="C89" s="22" t="s">
        <v>2027</v>
      </c>
      <c r="D89" s="22" t="s">
        <v>2027</v>
      </c>
      <c r="E89" s="22" t="s">
        <v>2027</v>
      </c>
      <c r="F89" s="22" t="s">
        <v>2027</v>
      </c>
      <c r="G89" s="22" t="s">
        <v>2148</v>
      </c>
      <c r="H89" s="3" t="s">
        <v>123</v>
      </c>
      <c r="I89" s="3" t="s">
        <v>113</v>
      </c>
      <c r="L89" s="3" t="s">
        <v>113</v>
      </c>
      <c r="M89" s="3" t="s">
        <v>805</v>
      </c>
      <c r="N89" s="3" t="s">
        <v>112</v>
      </c>
      <c r="O89" s="3" t="s">
        <v>112</v>
      </c>
      <c r="P89" s="3" t="s">
        <v>113</v>
      </c>
      <c r="Q89" s="3" t="s">
        <v>114</v>
      </c>
      <c r="U89" s="3" t="s">
        <v>806</v>
      </c>
      <c r="V89" s="3" t="s">
        <v>123</v>
      </c>
      <c r="W89" s="3">
        <v>2004</v>
      </c>
      <c r="X89" s="3" t="s">
        <v>807</v>
      </c>
      <c r="Y89" s="3" t="s">
        <v>120</v>
      </c>
      <c r="Z89" s="3" t="s">
        <v>121</v>
      </c>
      <c r="AA89" s="3" t="s">
        <v>120</v>
      </c>
      <c r="AB89" s="3" t="s">
        <v>120</v>
      </c>
      <c r="AC89" s="3" t="s">
        <v>120</v>
      </c>
      <c r="AD89" s="3" t="s">
        <v>144</v>
      </c>
      <c r="AE89" s="3" t="s">
        <v>144</v>
      </c>
      <c r="AF89" s="3" t="s">
        <v>121</v>
      </c>
      <c r="AG89" s="3" t="s">
        <v>120</v>
      </c>
      <c r="AH89" s="3" t="s">
        <v>144</v>
      </c>
      <c r="AI89" s="3" t="s">
        <v>121</v>
      </c>
      <c r="AJ89" s="3" t="s">
        <v>121</v>
      </c>
      <c r="AR89" s="3" t="s">
        <v>112</v>
      </c>
      <c r="AU89" s="3">
        <v>1</v>
      </c>
      <c r="AV89" s="3" t="str">
        <f t="shared" si="1"/>
        <v>DARCE</v>
      </c>
      <c r="AW89" s="3" t="s">
        <v>146</v>
      </c>
      <c r="AX89" s="3" t="s">
        <v>125</v>
      </c>
      <c r="AY89" s="3" t="s">
        <v>126</v>
      </c>
      <c r="AZ89" s="3" t="s">
        <v>127</v>
      </c>
      <c r="BA89" s="3" t="s">
        <v>112</v>
      </c>
      <c r="BB89" s="3" t="s">
        <v>123</v>
      </c>
      <c r="BD89" s="3" t="s">
        <v>808</v>
      </c>
      <c r="BE89" s="3" t="s">
        <v>809</v>
      </c>
      <c r="BF89" s="3" t="s">
        <v>112</v>
      </c>
      <c r="BG89" s="3" t="s">
        <v>810</v>
      </c>
      <c r="BJ89" s="3" t="s">
        <v>811</v>
      </c>
      <c r="BK89" s="3" t="s">
        <v>2027</v>
      </c>
      <c r="BL89" s="3" t="s">
        <v>2027</v>
      </c>
      <c r="BM89" s="3" t="s">
        <v>2027</v>
      </c>
      <c r="BN89" s="3" t="s">
        <v>2148</v>
      </c>
      <c r="BO89" s="3" t="s">
        <v>2027</v>
      </c>
      <c r="BP89" s="3" t="s">
        <v>2148</v>
      </c>
      <c r="BQ89" s="3" t="s">
        <v>2027</v>
      </c>
      <c r="BR89" s="3" t="s">
        <v>2027</v>
      </c>
      <c r="CE89" s="3" t="s">
        <v>2027</v>
      </c>
      <c r="CF89" s="3" t="s">
        <v>2027</v>
      </c>
      <c r="CG89" s="3" t="s">
        <v>2027</v>
      </c>
      <c r="CH89" s="3" t="s">
        <v>2027</v>
      </c>
      <c r="CI89" s="3" t="s">
        <v>2027</v>
      </c>
      <c r="CJ89" s="3" t="s">
        <v>113</v>
      </c>
      <c r="CK89" s="3" t="s">
        <v>114</v>
      </c>
      <c r="CN89" s="3" t="s">
        <v>113</v>
      </c>
      <c r="CO89" s="3" t="s">
        <v>113</v>
      </c>
      <c r="CP89" s="3" t="s">
        <v>114</v>
      </c>
      <c r="CQ89" s="3" t="s">
        <v>113</v>
      </c>
      <c r="CR89" s="3" t="s">
        <v>812</v>
      </c>
      <c r="CS89" s="3" t="s">
        <v>134</v>
      </c>
      <c r="CT89" s="3" t="s">
        <v>134</v>
      </c>
      <c r="CU89" s="3" t="s">
        <v>135</v>
      </c>
      <c r="CV89" s="3" t="s">
        <v>134</v>
      </c>
      <c r="CW89" s="3" t="s">
        <v>134</v>
      </c>
      <c r="CX89" s="3" t="s">
        <v>155</v>
      </c>
      <c r="CY89" s="3" t="s">
        <v>136</v>
      </c>
      <c r="CZ89" s="3" t="s">
        <v>136</v>
      </c>
      <c r="DA89" s="3" t="s">
        <v>155</v>
      </c>
      <c r="DB89" s="3" t="s">
        <v>134</v>
      </c>
      <c r="DC89" s="3" t="s">
        <v>136</v>
      </c>
      <c r="DD89" s="3" t="s">
        <v>134</v>
      </c>
      <c r="DE89" s="3" t="s">
        <v>134</v>
      </c>
      <c r="DF89" s="3" t="s">
        <v>134</v>
      </c>
      <c r="DG89" s="3" t="s">
        <v>137</v>
      </c>
      <c r="DH89" s="3" t="s">
        <v>137</v>
      </c>
      <c r="DI89" s="3" t="s">
        <v>137</v>
      </c>
      <c r="DJ89" s="3" t="s">
        <v>137</v>
      </c>
      <c r="DK89" s="3" t="s">
        <v>137</v>
      </c>
      <c r="DL89" s="3" t="s">
        <v>137</v>
      </c>
      <c r="DM89" s="3" t="s">
        <v>137</v>
      </c>
      <c r="DN89" s="3" t="s">
        <v>137</v>
      </c>
      <c r="DO89" s="3" t="s">
        <v>137</v>
      </c>
      <c r="DP89" s="3" t="s">
        <v>137</v>
      </c>
      <c r="DQ89" s="3" t="s">
        <v>137</v>
      </c>
      <c r="DR89" s="3" t="s">
        <v>137</v>
      </c>
      <c r="DS89" s="3" t="s">
        <v>137</v>
      </c>
      <c r="DT89" s="3" t="s">
        <v>137</v>
      </c>
      <c r="DV89" s="3" t="s">
        <v>155</v>
      </c>
      <c r="DW89" s="3" t="s">
        <v>155</v>
      </c>
      <c r="DX89" s="3" t="s">
        <v>113</v>
      </c>
      <c r="DY89" s="3" t="s">
        <v>114</v>
      </c>
      <c r="EA89" t="s">
        <v>2148</v>
      </c>
      <c r="EB89" t="s">
        <v>2027</v>
      </c>
      <c r="EC89" t="s">
        <v>2027</v>
      </c>
      <c r="ED89" t="s">
        <v>2027</v>
      </c>
      <c r="EE89" t="s">
        <v>2027</v>
      </c>
      <c r="EF89" t="s">
        <v>2027</v>
      </c>
      <c r="EG89" t="s">
        <v>2027</v>
      </c>
    </row>
    <row r="90" spans="1:137" ht="12.75" x14ac:dyDescent="0.2">
      <c r="A90" s="2">
        <v>44076.901583148152</v>
      </c>
      <c r="B90" s="3" t="s">
        <v>238</v>
      </c>
      <c r="C90" s="22" t="s">
        <v>2027</v>
      </c>
      <c r="D90" s="22" t="s">
        <v>2148</v>
      </c>
      <c r="E90" s="22" t="s">
        <v>2027</v>
      </c>
      <c r="F90" s="22" t="s">
        <v>2027</v>
      </c>
      <c r="G90" s="22" t="s">
        <v>2027</v>
      </c>
      <c r="H90" s="3" t="s">
        <v>123</v>
      </c>
      <c r="O90" s="3" t="s">
        <v>112</v>
      </c>
      <c r="V90" s="3" t="s">
        <v>123</v>
      </c>
      <c r="W90" s="3">
        <v>2002</v>
      </c>
      <c r="X90" s="3" t="s">
        <v>813</v>
      </c>
      <c r="Y90" s="3" t="s">
        <v>120</v>
      </c>
      <c r="Z90" s="3" t="s">
        <v>120</v>
      </c>
      <c r="AA90" s="3" t="s">
        <v>120</v>
      </c>
      <c r="AB90" s="3" t="s">
        <v>120</v>
      </c>
      <c r="AC90" s="3" t="s">
        <v>120</v>
      </c>
      <c r="AD90" s="3" t="s">
        <v>121</v>
      </c>
      <c r="AE90" s="3" t="s">
        <v>144</v>
      </c>
      <c r="AF90" s="3" t="s">
        <v>144</v>
      </c>
      <c r="AG90" s="3" t="s">
        <v>144</v>
      </c>
      <c r="AH90" s="3" t="s">
        <v>120</v>
      </c>
      <c r="AI90" s="3" t="s">
        <v>120</v>
      </c>
      <c r="AJ90" s="3" t="s">
        <v>120</v>
      </c>
      <c r="AL90" s="3" t="s">
        <v>112</v>
      </c>
      <c r="AN90" s="3" t="s">
        <v>112</v>
      </c>
      <c r="AO90" s="3" t="s">
        <v>123</v>
      </c>
      <c r="AP90" s="3" t="s">
        <v>112</v>
      </c>
      <c r="AQ90" s="3" t="s">
        <v>123</v>
      </c>
      <c r="AR90" s="3" t="s">
        <v>112</v>
      </c>
      <c r="AS90" s="3" t="s">
        <v>112</v>
      </c>
      <c r="AT90" s="3" t="s">
        <v>123</v>
      </c>
      <c r="AU90" s="3">
        <v>1</v>
      </c>
      <c r="AV90" s="3" t="str">
        <f t="shared" si="1"/>
        <v>DOBROVOLNIK</v>
      </c>
      <c r="AW90" s="3" t="s">
        <v>146</v>
      </c>
      <c r="AX90" s="3" t="s">
        <v>171</v>
      </c>
      <c r="AY90" s="3" t="s">
        <v>126</v>
      </c>
      <c r="AZ90" s="3" t="s">
        <v>814</v>
      </c>
      <c r="BA90" s="3" t="s">
        <v>123</v>
      </c>
      <c r="BB90" s="3" t="s">
        <v>112</v>
      </c>
      <c r="BE90" s="3" t="s">
        <v>815</v>
      </c>
      <c r="BF90" s="3" t="s">
        <v>112</v>
      </c>
      <c r="BH90" s="3" t="s">
        <v>112</v>
      </c>
      <c r="BI90" s="3" t="s">
        <v>112</v>
      </c>
      <c r="BJ90" s="3" t="s">
        <v>185</v>
      </c>
      <c r="BK90" s="3" t="s">
        <v>2027</v>
      </c>
      <c r="BL90" s="3" t="s">
        <v>2027</v>
      </c>
      <c r="BM90" s="3" t="s">
        <v>2148</v>
      </c>
      <c r="BN90" s="3" t="s">
        <v>2148</v>
      </c>
      <c r="BO90" s="3" t="s">
        <v>2027</v>
      </c>
      <c r="BP90" s="3" t="s">
        <v>2148</v>
      </c>
      <c r="BQ90" s="3" t="s">
        <v>2027</v>
      </c>
      <c r="BR90" s="3" t="s">
        <v>2027</v>
      </c>
      <c r="BS90" s="3">
        <v>1</v>
      </c>
      <c r="BT90" s="3">
        <v>4</v>
      </c>
      <c r="BU90" s="3">
        <v>4</v>
      </c>
      <c r="BV90" s="3">
        <v>1</v>
      </c>
      <c r="BW90" s="3">
        <v>2</v>
      </c>
      <c r="BX90" s="3">
        <v>2</v>
      </c>
      <c r="BY90" s="3">
        <v>1</v>
      </c>
      <c r="BZ90" s="3">
        <v>2</v>
      </c>
      <c r="CA90" s="3">
        <v>1</v>
      </c>
      <c r="CB90" s="3">
        <v>2</v>
      </c>
      <c r="CC90" s="3">
        <v>5</v>
      </c>
      <c r="CD90" s="3" t="s">
        <v>153</v>
      </c>
      <c r="CE90" s="3" t="s">
        <v>2027</v>
      </c>
      <c r="CF90" s="3" t="s">
        <v>2027</v>
      </c>
      <c r="CG90" s="3" t="s">
        <v>2027</v>
      </c>
      <c r="CH90" s="3" t="s">
        <v>2148</v>
      </c>
      <c r="CI90" s="3" t="s">
        <v>2027</v>
      </c>
      <c r="CJ90" s="3" t="s">
        <v>113</v>
      </c>
      <c r="CK90" s="3" t="s">
        <v>117</v>
      </c>
      <c r="CL90" s="3" t="s">
        <v>113</v>
      </c>
      <c r="CM90" s="3" t="s">
        <v>165</v>
      </c>
      <c r="CN90" s="3" t="s">
        <v>114</v>
      </c>
      <c r="CO90" s="3" t="s">
        <v>113</v>
      </c>
      <c r="CP90" s="3" t="s">
        <v>113</v>
      </c>
      <c r="CQ90" s="3" t="s">
        <v>165</v>
      </c>
      <c r="CR90" s="3" t="s">
        <v>816</v>
      </c>
      <c r="CS90" s="3" t="s">
        <v>134</v>
      </c>
      <c r="CT90" s="3" t="s">
        <v>135</v>
      </c>
      <c r="CU90" s="3" t="s">
        <v>136</v>
      </c>
      <c r="CV90" s="3" t="s">
        <v>135</v>
      </c>
      <c r="CW90" s="3" t="s">
        <v>136</v>
      </c>
      <c r="CX90" s="3" t="s">
        <v>136</v>
      </c>
      <c r="CY90" s="3" t="s">
        <v>134</v>
      </c>
      <c r="CZ90" s="3" t="s">
        <v>135</v>
      </c>
      <c r="DA90" s="3" t="s">
        <v>135</v>
      </c>
      <c r="DB90" s="3" t="s">
        <v>135</v>
      </c>
      <c r="DC90" s="3" t="s">
        <v>136</v>
      </c>
      <c r="DD90" s="3" t="s">
        <v>134</v>
      </c>
      <c r="DE90" s="3" t="s">
        <v>134</v>
      </c>
      <c r="DF90" s="3" t="s">
        <v>134</v>
      </c>
      <c r="DG90" s="3" t="s">
        <v>137</v>
      </c>
      <c r="DH90" s="3" t="s">
        <v>167</v>
      </c>
      <c r="DI90" s="3" t="s">
        <v>137</v>
      </c>
      <c r="DJ90" s="3" t="s">
        <v>137</v>
      </c>
      <c r="DK90" s="3" t="s">
        <v>137</v>
      </c>
      <c r="DL90" s="3" t="s">
        <v>137</v>
      </c>
      <c r="DM90" s="3" t="s">
        <v>137</v>
      </c>
      <c r="DN90" s="3" t="s">
        <v>137</v>
      </c>
      <c r="DO90" s="3" t="s">
        <v>137</v>
      </c>
      <c r="DP90" s="3" t="s">
        <v>138</v>
      </c>
      <c r="DQ90" s="3" t="s">
        <v>137</v>
      </c>
      <c r="DR90" s="3" t="s">
        <v>137</v>
      </c>
      <c r="DS90" s="3" t="s">
        <v>137</v>
      </c>
      <c r="DT90" s="3" t="s">
        <v>137</v>
      </c>
      <c r="DV90" s="3" t="s">
        <v>165</v>
      </c>
      <c r="DW90" s="3" t="s">
        <v>117</v>
      </c>
      <c r="DX90" s="3" t="s">
        <v>113</v>
      </c>
      <c r="DY90" s="3" t="s">
        <v>114</v>
      </c>
      <c r="EA90" t="s">
        <v>2027</v>
      </c>
      <c r="EB90" t="s">
        <v>2027</v>
      </c>
      <c r="EC90" t="s">
        <v>2148</v>
      </c>
      <c r="ED90" t="s">
        <v>2148</v>
      </c>
      <c r="EE90" t="s">
        <v>2027</v>
      </c>
      <c r="EF90" t="s">
        <v>2027</v>
      </c>
      <c r="EG90" t="s">
        <v>2027</v>
      </c>
    </row>
    <row r="91" spans="1:137" ht="12.75" x14ac:dyDescent="0.2">
      <c r="A91" s="2">
        <v>44076.903925439816</v>
      </c>
      <c r="B91" s="3" t="s">
        <v>211</v>
      </c>
      <c r="C91" s="22" t="s">
        <v>2148</v>
      </c>
      <c r="D91" s="22" t="s">
        <v>2148</v>
      </c>
      <c r="E91" s="22" t="s">
        <v>2148</v>
      </c>
      <c r="F91" s="22" t="s">
        <v>2027</v>
      </c>
      <c r="G91" s="22" t="s">
        <v>2148</v>
      </c>
      <c r="I91" s="3" t="s">
        <v>113</v>
      </c>
      <c r="J91" s="3" t="s">
        <v>113</v>
      </c>
      <c r="K91" s="3" t="s">
        <v>113</v>
      </c>
      <c r="L91" s="3" t="s">
        <v>113</v>
      </c>
      <c r="N91" s="3" t="s">
        <v>112</v>
      </c>
      <c r="O91" s="3" t="s">
        <v>112</v>
      </c>
      <c r="P91" s="3" t="s">
        <v>113</v>
      </c>
      <c r="Q91" s="3" t="s">
        <v>113</v>
      </c>
      <c r="R91" s="3" t="s">
        <v>114</v>
      </c>
      <c r="S91" s="3" t="s">
        <v>115</v>
      </c>
      <c r="T91" s="3" t="s">
        <v>113</v>
      </c>
      <c r="V91" s="3" t="s">
        <v>123</v>
      </c>
      <c r="W91" s="3">
        <v>2003</v>
      </c>
      <c r="X91" s="3" t="s">
        <v>817</v>
      </c>
      <c r="Y91" s="3" t="s">
        <v>120</v>
      </c>
      <c r="Z91" s="3" t="s">
        <v>120</v>
      </c>
      <c r="AA91" s="3" t="s">
        <v>120</v>
      </c>
      <c r="AB91" s="3" t="s">
        <v>120</v>
      </c>
      <c r="AC91" s="3" t="s">
        <v>120</v>
      </c>
      <c r="AD91" s="3" t="s">
        <v>121</v>
      </c>
      <c r="AE91" s="3" t="s">
        <v>120</v>
      </c>
      <c r="AF91" s="3" t="s">
        <v>120</v>
      </c>
      <c r="AG91" s="3" t="s">
        <v>120</v>
      </c>
      <c r="AH91" s="3" t="s">
        <v>120</v>
      </c>
      <c r="AI91" s="3" t="s">
        <v>120</v>
      </c>
      <c r="AJ91" s="3" t="s">
        <v>120</v>
      </c>
      <c r="AS91" s="3" t="s">
        <v>112</v>
      </c>
      <c r="AU91" s="3">
        <v>1</v>
      </c>
      <c r="AV91" s="3" t="str">
        <f t="shared" si="1"/>
        <v>DARCE</v>
      </c>
      <c r="AW91" s="3" t="s">
        <v>124</v>
      </c>
      <c r="AX91" s="3" t="s">
        <v>203</v>
      </c>
      <c r="AY91" s="3" t="s">
        <v>126</v>
      </c>
      <c r="AZ91" s="3" t="s">
        <v>127</v>
      </c>
      <c r="BB91" s="3" t="s">
        <v>112</v>
      </c>
      <c r="BF91" s="3" t="s">
        <v>112</v>
      </c>
      <c r="BH91" s="3" t="s">
        <v>112</v>
      </c>
      <c r="BI91" s="3" t="s">
        <v>123</v>
      </c>
      <c r="BJ91" s="3" t="s">
        <v>131</v>
      </c>
      <c r="BK91" s="3" t="s">
        <v>2027</v>
      </c>
      <c r="BL91" s="3" t="s">
        <v>2027</v>
      </c>
      <c r="BM91" s="3" t="s">
        <v>2148</v>
      </c>
      <c r="BN91" s="3" t="s">
        <v>2027</v>
      </c>
      <c r="BO91" s="3" t="s">
        <v>2027</v>
      </c>
      <c r="BP91" s="3" t="s">
        <v>2148</v>
      </c>
      <c r="BQ91" s="3" t="s">
        <v>2148</v>
      </c>
      <c r="BR91" s="3" t="s">
        <v>2027</v>
      </c>
      <c r="BS91" s="3">
        <v>1</v>
      </c>
      <c r="BW91" s="3">
        <v>1</v>
      </c>
      <c r="BY91" s="3">
        <v>1</v>
      </c>
      <c r="BZ91" s="3">
        <v>1</v>
      </c>
      <c r="CA91" s="3">
        <v>1</v>
      </c>
      <c r="CD91" s="3" t="s">
        <v>209</v>
      </c>
      <c r="CE91" s="3" t="s">
        <v>2148</v>
      </c>
      <c r="CF91" s="3" t="s">
        <v>2027</v>
      </c>
      <c r="CG91" s="3" t="s">
        <v>2027</v>
      </c>
      <c r="CH91" s="3" t="s">
        <v>2027</v>
      </c>
      <c r="CI91" s="3" t="s">
        <v>2027</v>
      </c>
      <c r="CJ91" s="3" t="s">
        <v>113</v>
      </c>
      <c r="CK91" s="3" t="s">
        <v>114</v>
      </c>
      <c r="CL91" s="3" t="s">
        <v>113</v>
      </c>
      <c r="CM91" s="3" t="s">
        <v>113</v>
      </c>
      <c r="CN91" s="3" t="s">
        <v>113</v>
      </c>
      <c r="CO91" s="3" t="s">
        <v>113</v>
      </c>
      <c r="CP91" s="3" t="s">
        <v>113</v>
      </c>
      <c r="CQ91" s="3" t="s">
        <v>114</v>
      </c>
      <c r="CR91" s="3" t="s">
        <v>818</v>
      </c>
      <c r="CS91" s="3" t="s">
        <v>136</v>
      </c>
      <c r="CT91" s="3" t="s">
        <v>136</v>
      </c>
      <c r="CU91" s="3" t="s">
        <v>134</v>
      </c>
      <c r="CV91" s="3" t="s">
        <v>134</v>
      </c>
      <c r="CW91" s="3" t="s">
        <v>134</v>
      </c>
      <c r="CX91" s="3" t="s">
        <v>134</v>
      </c>
      <c r="CY91" s="3" t="s">
        <v>134</v>
      </c>
      <c r="CZ91" s="3" t="s">
        <v>134</v>
      </c>
      <c r="DA91" s="3" t="s">
        <v>134</v>
      </c>
      <c r="DB91" s="3" t="s">
        <v>134</v>
      </c>
      <c r="DC91" s="3" t="s">
        <v>136</v>
      </c>
      <c r="DD91" s="3" t="s">
        <v>136</v>
      </c>
      <c r="DE91" s="3" t="s">
        <v>134</v>
      </c>
      <c r="DF91" s="3" t="s">
        <v>134</v>
      </c>
      <c r="DG91" s="3" t="s">
        <v>138</v>
      </c>
      <c r="DH91" s="3" t="s">
        <v>138</v>
      </c>
      <c r="DI91" s="3" t="s">
        <v>137</v>
      </c>
      <c r="DJ91" s="3" t="s">
        <v>138</v>
      </c>
      <c r="DK91" s="3" t="s">
        <v>137</v>
      </c>
      <c r="DL91" s="3" t="s">
        <v>137</v>
      </c>
      <c r="DM91" s="3" t="s">
        <v>137</v>
      </c>
      <c r="DN91" s="3" t="s">
        <v>137</v>
      </c>
      <c r="DO91" s="3" t="s">
        <v>137</v>
      </c>
      <c r="DP91" s="3" t="s">
        <v>138</v>
      </c>
      <c r="DQ91" s="3" t="s">
        <v>137</v>
      </c>
      <c r="DR91" s="3" t="s">
        <v>137</v>
      </c>
      <c r="DS91" s="3" t="s">
        <v>137</v>
      </c>
      <c r="DT91" s="3" t="s">
        <v>137</v>
      </c>
      <c r="DV91" s="3" t="s">
        <v>155</v>
      </c>
      <c r="DW91" s="3" t="s">
        <v>155</v>
      </c>
      <c r="DX91" s="3" t="s">
        <v>113</v>
      </c>
      <c r="DY91" s="3" t="s">
        <v>155</v>
      </c>
      <c r="EA91" t="s">
        <v>2148</v>
      </c>
      <c r="EB91" t="s">
        <v>2027</v>
      </c>
      <c r="EC91" t="s">
        <v>2027</v>
      </c>
      <c r="ED91" t="s">
        <v>2027</v>
      </c>
      <c r="EE91" t="s">
        <v>2027</v>
      </c>
      <c r="EF91" t="s">
        <v>2027</v>
      </c>
      <c r="EG91" t="s">
        <v>2027</v>
      </c>
    </row>
    <row r="92" spans="1:137" ht="12.75" x14ac:dyDescent="0.2">
      <c r="A92" s="2">
        <v>44076.906632372687</v>
      </c>
      <c r="B92" s="3" t="s">
        <v>111</v>
      </c>
      <c r="C92" s="22" t="s">
        <v>2148</v>
      </c>
      <c r="D92" s="22" t="s">
        <v>2027</v>
      </c>
      <c r="E92" s="22" t="s">
        <v>2148</v>
      </c>
      <c r="F92" s="22" t="s">
        <v>2027</v>
      </c>
      <c r="G92" s="22" t="s">
        <v>2027</v>
      </c>
      <c r="H92" s="3" t="s">
        <v>112</v>
      </c>
      <c r="I92" s="3" t="s">
        <v>113</v>
      </c>
      <c r="J92" s="3" t="s">
        <v>114</v>
      </c>
      <c r="K92" s="3" t="s">
        <v>114</v>
      </c>
      <c r="L92" s="3" t="s">
        <v>114</v>
      </c>
      <c r="M92" s="3" t="s">
        <v>819</v>
      </c>
      <c r="N92" s="3" t="s">
        <v>123</v>
      </c>
      <c r="O92" s="3" t="s">
        <v>112</v>
      </c>
      <c r="P92" s="3" t="s">
        <v>113</v>
      </c>
      <c r="Q92" s="3" t="s">
        <v>113</v>
      </c>
      <c r="R92" s="3" t="s">
        <v>114</v>
      </c>
      <c r="S92" s="3" t="s">
        <v>114</v>
      </c>
      <c r="T92" s="3" t="s">
        <v>113</v>
      </c>
      <c r="U92" s="3" t="s">
        <v>820</v>
      </c>
      <c r="V92" s="3" t="s">
        <v>123</v>
      </c>
      <c r="W92" s="3">
        <v>2009</v>
      </c>
      <c r="X92" s="3" t="s">
        <v>821</v>
      </c>
      <c r="Y92" s="3" t="s">
        <v>121</v>
      </c>
      <c r="Z92" s="3" t="s">
        <v>121</v>
      </c>
      <c r="AA92" s="3" t="s">
        <v>121</v>
      </c>
      <c r="AB92" s="3" t="s">
        <v>121</v>
      </c>
      <c r="AC92" s="3" t="s">
        <v>120</v>
      </c>
      <c r="AD92" s="3" t="s">
        <v>121</v>
      </c>
      <c r="AE92" s="3" t="s">
        <v>121</v>
      </c>
      <c r="AF92" s="3" t="s">
        <v>120</v>
      </c>
      <c r="AG92" s="3" t="s">
        <v>121</v>
      </c>
      <c r="AH92" s="3" t="s">
        <v>120</v>
      </c>
      <c r="AI92" s="3" t="s">
        <v>120</v>
      </c>
      <c r="AJ92" s="3" t="s">
        <v>120</v>
      </c>
      <c r="AK92" s="3" t="s">
        <v>822</v>
      </c>
      <c r="AL92" s="3" t="s">
        <v>112</v>
      </c>
      <c r="AM92" s="3" t="s">
        <v>123</v>
      </c>
      <c r="AN92" s="3" t="s">
        <v>123</v>
      </c>
      <c r="AO92" s="3" t="s">
        <v>123</v>
      </c>
      <c r="AP92" s="3" t="s">
        <v>123</v>
      </c>
      <c r="AQ92" s="3" t="s">
        <v>123</v>
      </c>
      <c r="AR92" s="3" t="s">
        <v>123</v>
      </c>
      <c r="AS92" s="3" t="s">
        <v>123</v>
      </c>
      <c r="AT92" s="3" t="s">
        <v>123</v>
      </c>
      <c r="AU92" s="3">
        <v>1</v>
      </c>
      <c r="AV92" s="3" t="str">
        <f t="shared" si="1"/>
        <v>WTF</v>
      </c>
      <c r="AW92" s="3" t="s">
        <v>146</v>
      </c>
      <c r="AX92" s="3" t="s">
        <v>147</v>
      </c>
      <c r="AY92" s="3" t="s">
        <v>204</v>
      </c>
      <c r="AZ92" s="3" t="s">
        <v>148</v>
      </c>
      <c r="BA92" s="3" t="s">
        <v>112</v>
      </c>
      <c r="BB92" s="3" t="s">
        <v>112</v>
      </c>
      <c r="BC92" s="3" t="s">
        <v>823</v>
      </c>
      <c r="BE92" s="3" t="s">
        <v>824</v>
      </c>
      <c r="BF92" s="3" t="s">
        <v>112</v>
      </c>
      <c r="BG92" s="3" t="s">
        <v>825</v>
      </c>
      <c r="BH92" s="3" t="s">
        <v>123</v>
      </c>
      <c r="BI92" s="3" t="s">
        <v>123</v>
      </c>
      <c r="BJ92" s="3" t="s">
        <v>131</v>
      </c>
      <c r="BK92" s="3" t="s">
        <v>2027</v>
      </c>
      <c r="BL92" s="3" t="s">
        <v>2027</v>
      </c>
      <c r="BM92" s="3" t="s">
        <v>2148</v>
      </c>
      <c r="BN92" s="3" t="s">
        <v>2027</v>
      </c>
      <c r="BO92" s="3" t="s">
        <v>2027</v>
      </c>
      <c r="BP92" s="3" t="s">
        <v>2148</v>
      </c>
      <c r="BQ92" s="3" t="s">
        <v>2148</v>
      </c>
      <c r="BR92" s="3" t="s">
        <v>2027</v>
      </c>
      <c r="BS92" s="3">
        <v>1</v>
      </c>
      <c r="BT92" s="3">
        <v>1</v>
      </c>
      <c r="BU92" s="3">
        <v>1</v>
      </c>
      <c r="BV92" s="3">
        <v>1</v>
      </c>
      <c r="BW92" s="3">
        <v>2</v>
      </c>
      <c r="BX92" s="3">
        <v>1</v>
      </c>
      <c r="BY92" s="3">
        <v>2</v>
      </c>
      <c r="BZ92" s="3">
        <v>2</v>
      </c>
      <c r="CA92" s="3">
        <v>1</v>
      </c>
      <c r="CB92" s="3">
        <v>1</v>
      </c>
      <c r="CC92" s="3">
        <v>1</v>
      </c>
      <c r="CD92" s="3" t="s">
        <v>318</v>
      </c>
      <c r="CE92" s="3" t="s">
        <v>2148</v>
      </c>
      <c r="CF92" s="3" t="s">
        <v>2027</v>
      </c>
      <c r="CG92" s="3" t="s">
        <v>2027</v>
      </c>
      <c r="CH92" s="3" t="s">
        <v>2148</v>
      </c>
      <c r="CI92" s="3" t="s">
        <v>2027</v>
      </c>
      <c r="CJ92" s="3" t="s">
        <v>113</v>
      </c>
      <c r="CK92" s="3" t="s">
        <v>165</v>
      </c>
      <c r="CL92" s="3" t="s">
        <v>113</v>
      </c>
      <c r="CM92" s="3" t="s">
        <v>114</v>
      </c>
      <c r="CN92" s="3" t="s">
        <v>165</v>
      </c>
      <c r="CO92" s="3" t="s">
        <v>113</v>
      </c>
      <c r="CP92" s="3" t="s">
        <v>114</v>
      </c>
      <c r="CQ92" s="3" t="s">
        <v>165</v>
      </c>
      <c r="CR92" s="3" t="s">
        <v>826</v>
      </c>
      <c r="CS92" s="3" t="s">
        <v>134</v>
      </c>
      <c r="CT92" s="3" t="s">
        <v>134</v>
      </c>
      <c r="CU92" s="3" t="s">
        <v>134</v>
      </c>
      <c r="CV92" s="3" t="s">
        <v>136</v>
      </c>
      <c r="CW92" s="3" t="s">
        <v>134</v>
      </c>
      <c r="CX92" s="3" t="s">
        <v>136</v>
      </c>
      <c r="CY92" s="3" t="s">
        <v>134</v>
      </c>
      <c r="CZ92" s="3" t="s">
        <v>134</v>
      </c>
      <c r="DA92" s="3" t="s">
        <v>136</v>
      </c>
      <c r="DB92" s="3" t="s">
        <v>136</v>
      </c>
      <c r="DC92" s="3" t="s">
        <v>136</v>
      </c>
      <c r="DD92" s="3" t="s">
        <v>134</v>
      </c>
      <c r="DE92" s="3" t="s">
        <v>134</v>
      </c>
      <c r="DF92" s="3" t="s">
        <v>136</v>
      </c>
      <c r="DG92" s="3" t="s">
        <v>138</v>
      </c>
      <c r="DH92" s="3" t="s">
        <v>138</v>
      </c>
      <c r="DI92" s="3" t="s">
        <v>138</v>
      </c>
      <c r="DJ92" s="3" t="s">
        <v>137</v>
      </c>
      <c r="DK92" s="3" t="s">
        <v>138</v>
      </c>
      <c r="DL92" s="3" t="s">
        <v>138</v>
      </c>
      <c r="DM92" s="3" t="s">
        <v>138</v>
      </c>
      <c r="DN92" s="3" t="s">
        <v>138</v>
      </c>
      <c r="DO92" s="3" t="s">
        <v>138</v>
      </c>
      <c r="DP92" s="3" t="s">
        <v>138</v>
      </c>
      <c r="DQ92" s="3" t="s">
        <v>138</v>
      </c>
      <c r="DR92" s="3" t="s">
        <v>138</v>
      </c>
      <c r="DS92" s="3" t="s">
        <v>138</v>
      </c>
      <c r="DT92" s="3" t="s">
        <v>138</v>
      </c>
      <c r="DU92" s="3" t="s">
        <v>827</v>
      </c>
      <c r="DV92" s="3" t="s">
        <v>165</v>
      </c>
      <c r="DW92" s="3" t="s">
        <v>165</v>
      </c>
      <c r="DX92" s="3" t="s">
        <v>114</v>
      </c>
      <c r="DY92" s="3" t="s">
        <v>114</v>
      </c>
      <c r="EA92" t="s">
        <v>2027</v>
      </c>
      <c r="EB92" t="s">
        <v>2027</v>
      </c>
      <c r="EC92" t="s">
        <v>2027</v>
      </c>
      <c r="ED92" t="s">
        <v>2027</v>
      </c>
      <c r="EE92" t="s">
        <v>2148</v>
      </c>
      <c r="EF92" t="s">
        <v>2027</v>
      </c>
      <c r="EG92" t="s">
        <v>2027</v>
      </c>
    </row>
    <row r="93" spans="1:137" ht="12.75" x14ac:dyDescent="0.2">
      <c r="A93" s="2">
        <v>44076.915011944446</v>
      </c>
      <c r="B93" s="3" t="s">
        <v>200</v>
      </c>
      <c r="C93" s="22" t="s">
        <v>2027</v>
      </c>
      <c r="D93" s="22" t="s">
        <v>2027</v>
      </c>
      <c r="E93" s="22" t="s">
        <v>2148</v>
      </c>
      <c r="F93" s="22" t="s">
        <v>2027</v>
      </c>
      <c r="G93" s="22" t="s">
        <v>2027</v>
      </c>
      <c r="H93" s="3" t="s">
        <v>112</v>
      </c>
      <c r="N93" s="3" t="s">
        <v>123</v>
      </c>
      <c r="O93" s="3" t="s">
        <v>112</v>
      </c>
      <c r="P93" s="3" t="s">
        <v>114</v>
      </c>
      <c r="Q93" s="3" t="s">
        <v>114</v>
      </c>
      <c r="R93" s="3" t="s">
        <v>115</v>
      </c>
      <c r="V93" s="3" t="s">
        <v>123</v>
      </c>
      <c r="W93" s="3">
        <v>2014</v>
      </c>
      <c r="X93" s="3" t="s">
        <v>828</v>
      </c>
      <c r="Y93" s="3" t="s">
        <v>120</v>
      </c>
      <c r="AF93" s="3" t="s">
        <v>120</v>
      </c>
      <c r="AG93" s="3" t="s">
        <v>120</v>
      </c>
      <c r="AN93" s="3" t="s">
        <v>112</v>
      </c>
      <c r="AU93" s="3">
        <v>1</v>
      </c>
      <c r="AV93" s="3" t="str">
        <f t="shared" si="1"/>
        <v>DOBROVOLNIK</v>
      </c>
      <c r="AW93" s="3" t="s">
        <v>124</v>
      </c>
      <c r="AX93" s="3" t="s">
        <v>125</v>
      </c>
      <c r="AY93" s="3" t="s">
        <v>126</v>
      </c>
      <c r="AZ93" s="3" t="s">
        <v>261</v>
      </c>
      <c r="BA93" s="3" t="s">
        <v>112</v>
      </c>
      <c r="BB93" s="3" t="s">
        <v>112</v>
      </c>
      <c r="BE93" s="3" t="s">
        <v>829</v>
      </c>
      <c r="BF93" s="3" t="s">
        <v>112</v>
      </c>
      <c r="BH93" s="3" t="s">
        <v>123</v>
      </c>
      <c r="BI93" s="3" t="s">
        <v>112</v>
      </c>
      <c r="BJ93" s="3" t="s">
        <v>651</v>
      </c>
      <c r="BK93" s="3" t="s">
        <v>2027</v>
      </c>
      <c r="BL93" s="3" t="s">
        <v>2027</v>
      </c>
      <c r="BM93" s="3" t="s">
        <v>2148</v>
      </c>
      <c r="BN93" s="3" t="s">
        <v>2148</v>
      </c>
      <c r="BO93" s="3" t="s">
        <v>2027</v>
      </c>
      <c r="BP93" s="3" t="s">
        <v>2027</v>
      </c>
      <c r="BQ93" s="3" t="s">
        <v>2027</v>
      </c>
      <c r="BR93" s="3" t="s">
        <v>2148</v>
      </c>
      <c r="BW93" s="3">
        <v>1</v>
      </c>
      <c r="BZ93" s="3">
        <v>1</v>
      </c>
      <c r="CB93" s="3">
        <v>1</v>
      </c>
      <c r="CD93" s="3" t="s">
        <v>153</v>
      </c>
      <c r="CE93" s="3" t="s">
        <v>2027</v>
      </c>
      <c r="CF93" s="3" t="s">
        <v>2027</v>
      </c>
      <c r="CG93" s="3" t="s">
        <v>2027</v>
      </c>
      <c r="CH93" s="3" t="s">
        <v>2148</v>
      </c>
      <c r="CI93" s="3" t="s">
        <v>2027</v>
      </c>
      <c r="CJ93" s="3" t="s">
        <v>113</v>
      </c>
      <c r="CK93" s="3" t="s">
        <v>113</v>
      </c>
      <c r="CL93" s="3" t="s">
        <v>113</v>
      </c>
      <c r="CM93" s="3" t="s">
        <v>117</v>
      </c>
      <c r="CO93" s="3" t="s">
        <v>114</v>
      </c>
      <c r="CP93" s="3" t="s">
        <v>113</v>
      </c>
      <c r="DZ93" s="3" t="s">
        <v>830</v>
      </c>
      <c r="EA93" t="s">
        <v>2027</v>
      </c>
      <c r="EB93" t="s">
        <v>2027</v>
      </c>
      <c r="EC93" t="s">
        <v>2027</v>
      </c>
      <c r="ED93" t="s">
        <v>2148</v>
      </c>
      <c r="EE93" t="s">
        <v>2027</v>
      </c>
      <c r="EF93" t="s">
        <v>2027</v>
      </c>
      <c r="EG93" t="s">
        <v>2027</v>
      </c>
    </row>
    <row r="94" spans="1:137" ht="12.75" x14ac:dyDescent="0.2">
      <c r="A94" s="2">
        <v>44076.917596192128</v>
      </c>
      <c r="B94" s="3" t="s">
        <v>238</v>
      </c>
      <c r="C94" s="22" t="s">
        <v>2027</v>
      </c>
      <c r="D94" s="22" t="s">
        <v>2148</v>
      </c>
      <c r="E94" s="22" t="s">
        <v>2027</v>
      </c>
      <c r="F94" s="22" t="s">
        <v>2027</v>
      </c>
      <c r="G94" s="22" t="s">
        <v>2027</v>
      </c>
      <c r="H94" s="3" t="s">
        <v>123</v>
      </c>
      <c r="I94" s="3" t="s">
        <v>115</v>
      </c>
      <c r="J94" s="3" t="s">
        <v>115</v>
      </c>
      <c r="K94" s="3" t="s">
        <v>114</v>
      </c>
      <c r="L94" s="3" t="s">
        <v>114</v>
      </c>
      <c r="M94" s="3" t="s">
        <v>831</v>
      </c>
      <c r="N94" s="3" t="s">
        <v>123</v>
      </c>
      <c r="O94" s="3" t="s">
        <v>112</v>
      </c>
      <c r="P94" s="3" t="s">
        <v>113</v>
      </c>
      <c r="Q94" s="3" t="s">
        <v>113</v>
      </c>
      <c r="R94" s="3" t="s">
        <v>115</v>
      </c>
      <c r="S94" s="3" t="s">
        <v>114</v>
      </c>
      <c r="T94" s="3" t="s">
        <v>113</v>
      </c>
      <c r="U94" s="3" t="s">
        <v>832</v>
      </c>
      <c r="V94" s="3" t="s">
        <v>112</v>
      </c>
      <c r="W94" s="3">
        <v>2007</v>
      </c>
      <c r="X94" s="3" t="s">
        <v>833</v>
      </c>
      <c r="Y94" s="3" t="s">
        <v>120</v>
      </c>
      <c r="Z94" s="3" t="s">
        <v>121</v>
      </c>
      <c r="AA94" s="3" t="s">
        <v>120</v>
      </c>
      <c r="AB94" s="3" t="s">
        <v>121</v>
      </c>
      <c r="AC94" s="3" t="s">
        <v>120</v>
      </c>
      <c r="AD94" s="3" t="s">
        <v>144</v>
      </c>
      <c r="AE94" s="3" t="s">
        <v>144</v>
      </c>
      <c r="AF94" s="3" t="s">
        <v>120</v>
      </c>
      <c r="AG94" s="3" t="s">
        <v>120</v>
      </c>
      <c r="AH94" s="3" t="s">
        <v>121</v>
      </c>
      <c r="AI94" s="3" t="s">
        <v>121</v>
      </c>
      <c r="AJ94" s="3" t="s">
        <v>120</v>
      </c>
      <c r="AL94" s="3" t="s">
        <v>123</v>
      </c>
      <c r="AM94" s="3" t="s">
        <v>123</v>
      </c>
      <c r="AN94" s="3" t="s">
        <v>123</v>
      </c>
      <c r="AO94" s="3" t="s">
        <v>123</v>
      </c>
      <c r="AP94" s="3" t="s">
        <v>123</v>
      </c>
      <c r="AQ94" s="3" t="s">
        <v>123</v>
      </c>
      <c r="AR94" s="3" t="s">
        <v>112</v>
      </c>
      <c r="AS94" s="3" t="s">
        <v>112</v>
      </c>
      <c r="AT94" s="3" t="s">
        <v>112</v>
      </c>
      <c r="AU94" s="3">
        <v>1</v>
      </c>
      <c r="AV94" s="3" t="str">
        <f t="shared" si="1"/>
        <v>DARCE</v>
      </c>
      <c r="AW94" s="3" t="s">
        <v>124</v>
      </c>
      <c r="AX94" s="3" t="s">
        <v>125</v>
      </c>
      <c r="AY94" s="3" t="s">
        <v>126</v>
      </c>
      <c r="AZ94" s="3" t="s">
        <v>127</v>
      </c>
      <c r="BA94" s="3" t="s">
        <v>112</v>
      </c>
      <c r="BB94" s="3" t="s">
        <v>123</v>
      </c>
      <c r="BD94" s="3" t="s">
        <v>834</v>
      </c>
      <c r="BE94" s="3" t="s">
        <v>835</v>
      </c>
      <c r="BF94" s="3" t="s">
        <v>112</v>
      </c>
      <c r="BG94" s="3" t="s">
        <v>836</v>
      </c>
      <c r="BH94" s="3" t="s">
        <v>112</v>
      </c>
      <c r="BI94" s="3" t="s">
        <v>112</v>
      </c>
      <c r="BJ94" s="3" t="s">
        <v>733</v>
      </c>
      <c r="BK94" s="3" t="s">
        <v>2027</v>
      </c>
      <c r="BL94" s="3" t="s">
        <v>2027</v>
      </c>
      <c r="BM94" s="3" t="s">
        <v>2148</v>
      </c>
      <c r="BN94" s="3" t="s">
        <v>2027</v>
      </c>
      <c r="BO94" s="3" t="s">
        <v>2027</v>
      </c>
      <c r="BP94" s="3" t="s">
        <v>2027</v>
      </c>
      <c r="BQ94" s="3" t="s">
        <v>2148</v>
      </c>
      <c r="BR94" s="3" t="s">
        <v>2027</v>
      </c>
      <c r="BS94" s="3">
        <v>1</v>
      </c>
      <c r="BT94" s="3">
        <v>2</v>
      </c>
      <c r="BU94" s="3">
        <v>3</v>
      </c>
      <c r="BV94" s="3">
        <v>3</v>
      </c>
      <c r="BW94" s="3">
        <v>3</v>
      </c>
      <c r="BX94" s="3">
        <v>2</v>
      </c>
      <c r="BY94" s="3">
        <v>3</v>
      </c>
      <c r="BZ94" s="3">
        <v>1</v>
      </c>
      <c r="CA94" s="3">
        <v>1</v>
      </c>
      <c r="CB94" s="3">
        <v>1</v>
      </c>
      <c r="CC94" s="3">
        <v>1</v>
      </c>
      <c r="CD94" s="3" t="s">
        <v>837</v>
      </c>
      <c r="CE94" s="3" t="s">
        <v>2027</v>
      </c>
      <c r="CF94" s="3" t="s">
        <v>2027</v>
      </c>
      <c r="CG94" s="3" t="s">
        <v>2148</v>
      </c>
      <c r="CH94" s="3" t="s">
        <v>2148</v>
      </c>
      <c r="CI94" s="3" t="s">
        <v>2027</v>
      </c>
      <c r="CJ94" s="3" t="s">
        <v>113</v>
      </c>
      <c r="CK94" s="3" t="s">
        <v>113</v>
      </c>
      <c r="CL94" s="3" t="s">
        <v>113</v>
      </c>
      <c r="CM94" s="3" t="s">
        <v>113</v>
      </c>
      <c r="CN94" s="3" t="s">
        <v>114</v>
      </c>
      <c r="CO94" s="3" t="s">
        <v>114</v>
      </c>
      <c r="CP94" s="3" t="s">
        <v>113</v>
      </c>
      <c r="CQ94" s="3" t="s">
        <v>165</v>
      </c>
      <c r="CR94" s="3" t="s">
        <v>838</v>
      </c>
      <c r="CS94" s="3" t="s">
        <v>134</v>
      </c>
      <c r="CT94" s="3" t="s">
        <v>134</v>
      </c>
      <c r="CU94" s="3" t="s">
        <v>136</v>
      </c>
      <c r="CV94" s="3" t="s">
        <v>135</v>
      </c>
      <c r="CW94" s="3" t="s">
        <v>134</v>
      </c>
      <c r="CX94" s="3" t="s">
        <v>135</v>
      </c>
      <c r="CY94" s="3" t="s">
        <v>136</v>
      </c>
      <c r="CZ94" s="3" t="s">
        <v>135</v>
      </c>
      <c r="DA94" s="3" t="s">
        <v>136</v>
      </c>
      <c r="DB94" s="3" t="s">
        <v>135</v>
      </c>
      <c r="DC94" s="3" t="s">
        <v>135</v>
      </c>
      <c r="DD94" s="3" t="s">
        <v>134</v>
      </c>
      <c r="DE94" s="3" t="s">
        <v>134</v>
      </c>
      <c r="DF94" s="3" t="s">
        <v>134</v>
      </c>
      <c r="DG94" s="3" t="s">
        <v>137</v>
      </c>
      <c r="DH94" s="3" t="s">
        <v>137</v>
      </c>
      <c r="DI94" s="3" t="s">
        <v>138</v>
      </c>
      <c r="DJ94" s="3" t="s">
        <v>137</v>
      </c>
      <c r="DK94" s="3" t="s">
        <v>137</v>
      </c>
      <c r="DL94" s="3" t="s">
        <v>138</v>
      </c>
      <c r="DM94" s="3" t="s">
        <v>137</v>
      </c>
      <c r="DN94" s="3" t="s">
        <v>138</v>
      </c>
      <c r="DO94" s="3" t="s">
        <v>138</v>
      </c>
      <c r="DP94" s="3" t="s">
        <v>138</v>
      </c>
      <c r="DQ94" s="3" t="s">
        <v>138</v>
      </c>
      <c r="DR94" s="3" t="s">
        <v>137</v>
      </c>
      <c r="DS94" s="3" t="s">
        <v>137</v>
      </c>
      <c r="DT94" s="3" t="s">
        <v>137</v>
      </c>
      <c r="DU94" s="3" t="s">
        <v>839</v>
      </c>
      <c r="DV94" s="3" t="s">
        <v>155</v>
      </c>
      <c r="DW94" s="3" t="s">
        <v>114</v>
      </c>
      <c r="DX94" s="3" t="s">
        <v>113</v>
      </c>
      <c r="DY94" s="3" t="s">
        <v>165</v>
      </c>
      <c r="DZ94" s="3" t="s">
        <v>840</v>
      </c>
      <c r="EA94" t="s">
        <v>2148</v>
      </c>
      <c r="EB94" t="s">
        <v>2027</v>
      </c>
      <c r="EC94" t="s">
        <v>2027</v>
      </c>
      <c r="ED94" t="s">
        <v>2027</v>
      </c>
      <c r="EE94" t="s">
        <v>2027</v>
      </c>
      <c r="EF94" t="s">
        <v>2027</v>
      </c>
      <c r="EG94" t="s">
        <v>2027</v>
      </c>
    </row>
    <row r="95" spans="1:137" ht="12.75" x14ac:dyDescent="0.2">
      <c r="A95" s="2">
        <v>44076.918274374999</v>
      </c>
      <c r="B95" s="3" t="s">
        <v>200</v>
      </c>
      <c r="C95" s="22" t="s">
        <v>2027</v>
      </c>
      <c r="D95" s="22" t="s">
        <v>2027</v>
      </c>
      <c r="E95" s="22" t="s">
        <v>2148</v>
      </c>
      <c r="F95" s="22" t="s">
        <v>2027</v>
      </c>
      <c r="G95" s="22" t="s">
        <v>2027</v>
      </c>
      <c r="H95" s="3" t="s">
        <v>112</v>
      </c>
      <c r="I95" s="3" t="s">
        <v>113</v>
      </c>
      <c r="J95" s="3" t="s">
        <v>115</v>
      </c>
      <c r="K95" s="3" t="s">
        <v>113</v>
      </c>
      <c r="L95" s="3" t="s">
        <v>113</v>
      </c>
      <c r="N95" s="3" t="s">
        <v>112</v>
      </c>
      <c r="O95" s="3" t="s">
        <v>112</v>
      </c>
      <c r="P95" s="3" t="s">
        <v>113</v>
      </c>
      <c r="Q95" s="3" t="s">
        <v>113</v>
      </c>
      <c r="R95" s="3" t="s">
        <v>113</v>
      </c>
      <c r="S95" s="3" t="s">
        <v>113</v>
      </c>
      <c r="T95" s="3" t="s">
        <v>113</v>
      </c>
      <c r="U95" s="3" t="s">
        <v>841</v>
      </c>
      <c r="V95" s="3" t="s">
        <v>112</v>
      </c>
      <c r="W95" s="3">
        <v>2016</v>
      </c>
      <c r="X95" s="3" t="s">
        <v>842</v>
      </c>
      <c r="Y95" s="3" t="s">
        <v>120</v>
      </c>
      <c r="Z95" s="3" t="s">
        <v>121</v>
      </c>
      <c r="AA95" s="3" t="s">
        <v>120</v>
      </c>
      <c r="AB95" s="3" t="s">
        <v>121</v>
      </c>
      <c r="AC95" s="3" t="s">
        <v>120</v>
      </c>
      <c r="AD95" s="3" t="s">
        <v>144</v>
      </c>
      <c r="AE95" s="3" t="s">
        <v>120</v>
      </c>
      <c r="AF95" s="3" t="s">
        <v>120</v>
      </c>
      <c r="AG95" s="3" t="s">
        <v>120</v>
      </c>
      <c r="AH95" s="3" t="s">
        <v>121</v>
      </c>
      <c r="AI95" s="3" t="s">
        <v>120</v>
      </c>
      <c r="AJ95" s="3" t="s">
        <v>121</v>
      </c>
      <c r="AK95" s="3" t="s">
        <v>843</v>
      </c>
      <c r="AL95" s="3" t="s">
        <v>112</v>
      </c>
      <c r="AO95" s="3" t="s">
        <v>112</v>
      </c>
      <c r="AQ95" s="3" t="s">
        <v>112</v>
      </c>
      <c r="AU95" s="3">
        <v>1</v>
      </c>
      <c r="AV95" s="3" t="str">
        <f t="shared" si="1"/>
        <v>DOBROVOLNIK</v>
      </c>
      <c r="AW95" s="3" t="s">
        <v>146</v>
      </c>
      <c r="AX95" s="3" t="s">
        <v>125</v>
      </c>
      <c r="AY95" s="3" t="s">
        <v>126</v>
      </c>
      <c r="AZ95" s="3" t="s">
        <v>844</v>
      </c>
      <c r="BA95" s="3" t="s">
        <v>112</v>
      </c>
      <c r="BB95" s="3" t="s">
        <v>112</v>
      </c>
      <c r="BC95" s="3" t="s">
        <v>845</v>
      </c>
      <c r="BF95" s="3" t="s">
        <v>112</v>
      </c>
      <c r="BH95" s="3" t="s">
        <v>112</v>
      </c>
      <c r="BI95" s="3" t="s">
        <v>112</v>
      </c>
      <c r="BJ95" s="3" t="s">
        <v>846</v>
      </c>
      <c r="BK95" s="3" t="s">
        <v>2027</v>
      </c>
      <c r="BL95" s="3" t="s">
        <v>2148</v>
      </c>
      <c r="BM95" s="3" t="s">
        <v>2148</v>
      </c>
      <c r="BN95" s="3" t="s">
        <v>2148</v>
      </c>
      <c r="BO95" s="3" t="s">
        <v>2148</v>
      </c>
      <c r="BP95" s="3" t="s">
        <v>2148</v>
      </c>
      <c r="BQ95" s="3" t="s">
        <v>2148</v>
      </c>
      <c r="BR95" s="3" t="s">
        <v>2148</v>
      </c>
      <c r="BS95" s="3">
        <v>1</v>
      </c>
      <c r="BT95" s="3">
        <v>3</v>
      </c>
      <c r="BU95" s="3">
        <v>5</v>
      </c>
      <c r="BV95" s="3">
        <v>1</v>
      </c>
      <c r="BW95" s="3">
        <v>3</v>
      </c>
      <c r="BX95" s="3">
        <v>3</v>
      </c>
      <c r="BY95" s="3">
        <v>4</v>
      </c>
      <c r="BZ95" s="3">
        <v>1</v>
      </c>
      <c r="CA95" s="3">
        <v>2</v>
      </c>
      <c r="CB95" s="3">
        <v>1</v>
      </c>
      <c r="CC95" s="3">
        <v>3</v>
      </c>
      <c r="CD95" s="3" t="s">
        <v>209</v>
      </c>
      <c r="CE95" s="3" t="s">
        <v>2148</v>
      </c>
      <c r="CF95" s="3" t="s">
        <v>2027</v>
      </c>
      <c r="CG95" s="3" t="s">
        <v>2027</v>
      </c>
      <c r="CH95" s="3" t="s">
        <v>2027</v>
      </c>
      <c r="CI95" s="3" t="s">
        <v>2027</v>
      </c>
      <c r="CJ95" s="3" t="s">
        <v>113</v>
      </c>
      <c r="CK95" s="3" t="s">
        <v>165</v>
      </c>
      <c r="CL95" s="3" t="s">
        <v>165</v>
      </c>
      <c r="CM95" s="3" t="s">
        <v>114</v>
      </c>
      <c r="CN95" s="3" t="s">
        <v>114</v>
      </c>
      <c r="CO95" s="3" t="s">
        <v>114</v>
      </c>
      <c r="CP95" s="3" t="s">
        <v>113</v>
      </c>
      <c r="CQ95" s="3" t="s">
        <v>114</v>
      </c>
      <c r="CR95" s="3" t="s">
        <v>847</v>
      </c>
      <c r="CS95" s="3" t="s">
        <v>134</v>
      </c>
      <c r="CT95" s="3" t="s">
        <v>136</v>
      </c>
      <c r="CU95" s="3" t="s">
        <v>136</v>
      </c>
      <c r="CV95" s="3" t="s">
        <v>134</v>
      </c>
      <c r="CW95" s="3" t="s">
        <v>134</v>
      </c>
      <c r="CX95" s="3" t="s">
        <v>134</v>
      </c>
      <c r="CY95" s="3" t="s">
        <v>136</v>
      </c>
      <c r="CZ95" s="3" t="s">
        <v>136</v>
      </c>
      <c r="DA95" s="3" t="s">
        <v>136</v>
      </c>
      <c r="DB95" s="3" t="s">
        <v>136</v>
      </c>
      <c r="DC95" s="3" t="s">
        <v>136</v>
      </c>
      <c r="DD95" s="3" t="s">
        <v>134</v>
      </c>
      <c r="DE95" s="3" t="s">
        <v>134</v>
      </c>
      <c r="DF95" s="3" t="s">
        <v>134</v>
      </c>
      <c r="DG95" s="3" t="s">
        <v>138</v>
      </c>
      <c r="DH95" s="3" t="s">
        <v>137</v>
      </c>
      <c r="DI95" s="3" t="s">
        <v>137</v>
      </c>
      <c r="DJ95" s="3" t="s">
        <v>138</v>
      </c>
      <c r="DK95" s="3" t="s">
        <v>138</v>
      </c>
      <c r="DL95" s="3" t="s">
        <v>138</v>
      </c>
      <c r="DM95" s="3" t="s">
        <v>137</v>
      </c>
      <c r="DN95" s="3" t="s">
        <v>137</v>
      </c>
      <c r="DO95" s="3" t="s">
        <v>137</v>
      </c>
      <c r="DR95" s="3" t="s">
        <v>137</v>
      </c>
      <c r="DS95" s="3" t="s">
        <v>137</v>
      </c>
      <c r="DT95" s="3" t="s">
        <v>137</v>
      </c>
      <c r="DV95" s="3" t="s">
        <v>114</v>
      </c>
      <c r="DW95" s="3" t="s">
        <v>165</v>
      </c>
      <c r="DX95" s="3" t="s">
        <v>113</v>
      </c>
      <c r="DY95" s="3" t="s">
        <v>114</v>
      </c>
      <c r="EA95" t="s">
        <v>2027</v>
      </c>
      <c r="EB95" t="s">
        <v>2027</v>
      </c>
      <c r="EC95" t="s">
        <v>2027</v>
      </c>
      <c r="ED95" t="s">
        <v>2027</v>
      </c>
      <c r="EE95" t="s">
        <v>2027</v>
      </c>
      <c r="EF95" t="s">
        <v>2027</v>
      </c>
      <c r="EG95" t="s">
        <v>2027</v>
      </c>
    </row>
    <row r="96" spans="1:137" ht="12.75" x14ac:dyDescent="0.2">
      <c r="A96" s="2">
        <v>44076.932382025465</v>
      </c>
      <c r="B96" s="3" t="s">
        <v>397</v>
      </c>
      <c r="C96" s="22" t="s">
        <v>2148</v>
      </c>
      <c r="D96" s="22" t="s">
        <v>2027</v>
      </c>
      <c r="E96" s="22" t="s">
        <v>2027</v>
      </c>
      <c r="F96" s="22" t="s">
        <v>2027</v>
      </c>
      <c r="G96" s="22" t="s">
        <v>2148</v>
      </c>
      <c r="H96" s="3" t="s">
        <v>112</v>
      </c>
      <c r="I96" s="3" t="s">
        <v>113</v>
      </c>
      <c r="J96" s="3" t="s">
        <v>115</v>
      </c>
      <c r="K96" s="3" t="s">
        <v>114</v>
      </c>
      <c r="L96" s="3" t="s">
        <v>113</v>
      </c>
      <c r="M96" s="3" t="s">
        <v>848</v>
      </c>
      <c r="N96" s="3" t="s">
        <v>112</v>
      </c>
      <c r="O96" s="3" t="s">
        <v>112</v>
      </c>
      <c r="P96" s="3" t="s">
        <v>113</v>
      </c>
      <c r="Q96" s="3" t="s">
        <v>113</v>
      </c>
      <c r="R96" s="3" t="s">
        <v>115</v>
      </c>
      <c r="S96" s="3" t="s">
        <v>114</v>
      </c>
      <c r="T96" s="3" t="s">
        <v>113</v>
      </c>
      <c r="U96" s="3" t="s">
        <v>849</v>
      </c>
      <c r="V96" s="3" t="s">
        <v>123</v>
      </c>
      <c r="W96" s="3">
        <v>2018</v>
      </c>
      <c r="X96" s="3" t="s">
        <v>850</v>
      </c>
      <c r="Y96" s="3" t="s">
        <v>120</v>
      </c>
      <c r="Z96" s="3" t="s">
        <v>121</v>
      </c>
      <c r="AA96" s="3" t="s">
        <v>144</v>
      </c>
      <c r="AB96" s="3" t="s">
        <v>144</v>
      </c>
      <c r="AC96" s="3" t="s">
        <v>120</v>
      </c>
      <c r="AD96" s="3" t="s">
        <v>120</v>
      </c>
      <c r="AE96" s="3" t="s">
        <v>121</v>
      </c>
      <c r="AF96" s="3" t="s">
        <v>144</v>
      </c>
      <c r="AG96" s="3" t="s">
        <v>121</v>
      </c>
      <c r="AH96" s="3" t="s">
        <v>121</v>
      </c>
      <c r="AI96" s="3" t="s">
        <v>120</v>
      </c>
      <c r="AJ96" s="3" t="s">
        <v>144</v>
      </c>
      <c r="AK96" s="3" t="s">
        <v>851</v>
      </c>
      <c r="AL96" s="3" t="s">
        <v>112</v>
      </c>
      <c r="AM96" s="3" t="s">
        <v>123</v>
      </c>
      <c r="AN96" s="3" t="s">
        <v>123</v>
      </c>
      <c r="AO96" s="3" t="s">
        <v>123</v>
      </c>
      <c r="AP96" s="3" t="s">
        <v>123</v>
      </c>
      <c r="AQ96" s="3" t="s">
        <v>112</v>
      </c>
      <c r="AR96" s="3" t="s">
        <v>123</v>
      </c>
      <c r="AS96" s="3" t="s">
        <v>123</v>
      </c>
      <c r="AT96" s="3" t="s">
        <v>123</v>
      </c>
      <c r="AU96" s="3">
        <v>1</v>
      </c>
      <c r="AV96" s="3" t="str">
        <f t="shared" si="1"/>
        <v>DOBROVOLNIK</v>
      </c>
      <c r="AW96" s="3" t="s">
        <v>146</v>
      </c>
      <c r="AX96" s="3" t="s">
        <v>147</v>
      </c>
      <c r="AY96" s="3" t="s">
        <v>204</v>
      </c>
      <c r="AZ96" s="3" t="s">
        <v>148</v>
      </c>
      <c r="BA96" s="3" t="s">
        <v>123</v>
      </c>
      <c r="BB96" s="3" t="s">
        <v>112</v>
      </c>
      <c r="BC96" s="3" t="s">
        <v>852</v>
      </c>
      <c r="BE96" s="3" t="s">
        <v>853</v>
      </c>
      <c r="BF96" s="3" t="s">
        <v>112</v>
      </c>
      <c r="BG96" s="3" t="s">
        <v>854</v>
      </c>
      <c r="BH96" s="3" t="s">
        <v>123</v>
      </c>
      <c r="BI96" s="3" t="s">
        <v>123</v>
      </c>
      <c r="BJ96" s="3" t="s">
        <v>855</v>
      </c>
      <c r="BK96" s="3" t="s">
        <v>2027</v>
      </c>
      <c r="BL96" s="3" t="s">
        <v>2027</v>
      </c>
      <c r="BM96" s="3" t="s">
        <v>2027</v>
      </c>
      <c r="BN96" s="3" t="s">
        <v>2027</v>
      </c>
      <c r="BO96" s="3" t="s">
        <v>2027</v>
      </c>
      <c r="BP96" s="3" t="s">
        <v>2148</v>
      </c>
      <c r="BQ96" s="3" t="s">
        <v>2148</v>
      </c>
      <c r="BR96" s="3" t="s">
        <v>2148</v>
      </c>
      <c r="BS96" s="3">
        <v>1</v>
      </c>
      <c r="BT96" s="3">
        <v>3</v>
      </c>
      <c r="BU96" s="3">
        <v>1</v>
      </c>
      <c r="BV96" s="3">
        <v>3</v>
      </c>
      <c r="BW96" s="3">
        <v>3</v>
      </c>
      <c r="BX96" s="3">
        <v>3</v>
      </c>
      <c r="BY96" s="3">
        <v>4</v>
      </c>
      <c r="BZ96" s="3">
        <v>1</v>
      </c>
      <c r="CA96" s="3">
        <v>1</v>
      </c>
      <c r="CB96" s="3">
        <v>2</v>
      </c>
      <c r="CC96" s="3">
        <v>2</v>
      </c>
      <c r="CD96" s="3" t="s">
        <v>175</v>
      </c>
      <c r="CE96" s="3" t="s">
        <v>2027</v>
      </c>
      <c r="CF96" s="3" t="s">
        <v>2148</v>
      </c>
      <c r="CG96" s="3" t="s">
        <v>2027</v>
      </c>
      <c r="CH96" s="3" t="s">
        <v>2148</v>
      </c>
      <c r="CI96" s="3" t="s">
        <v>2148</v>
      </c>
      <c r="CJ96" s="3" t="s">
        <v>113</v>
      </c>
      <c r="CK96" s="3" t="s">
        <v>165</v>
      </c>
      <c r="CL96" s="3" t="s">
        <v>114</v>
      </c>
      <c r="CM96" s="3" t="s">
        <v>114</v>
      </c>
      <c r="CN96" s="3" t="s">
        <v>113</v>
      </c>
      <c r="CO96" s="3" t="s">
        <v>165</v>
      </c>
      <c r="CP96" s="3" t="s">
        <v>113</v>
      </c>
      <c r="CQ96" s="3" t="s">
        <v>114</v>
      </c>
      <c r="CR96" s="3" t="s">
        <v>856</v>
      </c>
      <c r="CS96" s="3" t="s">
        <v>134</v>
      </c>
      <c r="CT96" s="3" t="s">
        <v>136</v>
      </c>
      <c r="CU96" s="3" t="s">
        <v>134</v>
      </c>
      <c r="CV96" s="3" t="s">
        <v>136</v>
      </c>
      <c r="CW96" s="3" t="s">
        <v>134</v>
      </c>
      <c r="CX96" s="3" t="s">
        <v>136</v>
      </c>
      <c r="CY96" s="3" t="s">
        <v>134</v>
      </c>
      <c r="CZ96" s="3" t="s">
        <v>136</v>
      </c>
      <c r="DA96" s="3" t="s">
        <v>136</v>
      </c>
      <c r="DB96" s="3" t="s">
        <v>136</v>
      </c>
      <c r="DC96" s="3" t="s">
        <v>136</v>
      </c>
      <c r="DD96" s="3" t="s">
        <v>134</v>
      </c>
      <c r="DE96" s="3" t="s">
        <v>134</v>
      </c>
      <c r="DF96" s="3" t="s">
        <v>136</v>
      </c>
      <c r="DG96" s="3" t="s">
        <v>137</v>
      </c>
      <c r="DH96" s="3" t="s">
        <v>137</v>
      </c>
      <c r="DI96" s="3" t="s">
        <v>137</v>
      </c>
      <c r="DJ96" s="3" t="s">
        <v>137</v>
      </c>
      <c r="DK96" s="3" t="s">
        <v>138</v>
      </c>
      <c r="DL96" s="3" t="s">
        <v>138</v>
      </c>
      <c r="DM96" s="3" t="s">
        <v>137</v>
      </c>
      <c r="DN96" s="3" t="s">
        <v>138</v>
      </c>
      <c r="DO96" s="3" t="s">
        <v>137</v>
      </c>
      <c r="DP96" s="3" t="s">
        <v>138</v>
      </c>
      <c r="DQ96" s="3" t="s">
        <v>138</v>
      </c>
      <c r="DR96" s="3" t="s">
        <v>138</v>
      </c>
      <c r="DS96" s="3" t="s">
        <v>138</v>
      </c>
      <c r="DT96" s="3" t="s">
        <v>137</v>
      </c>
      <c r="DV96" s="3" t="s">
        <v>113</v>
      </c>
      <c r="DW96" s="3" t="s">
        <v>114</v>
      </c>
      <c r="DX96" s="3" t="s">
        <v>113</v>
      </c>
      <c r="DY96" s="3" t="s">
        <v>114</v>
      </c>
      <c r="EA96" t="s">
        <v>2027</v>
      </c>
      <c r="EB96" t="s">
        <v>2027</v>
      </c>
      <c r="EC96" t="s">
        <v>2027</v>
      </c>
      <c r="ED96" t="s">
        <v>2027</v>
      </c>
      <c r="EE96" t="s">
        <v>2148</v>
      </c>
      <c r="EF96" t="s">
        <v>2027</v>
      </c>
      <c r="EG96" t="s">
        <v>2027</v>
      </c>
    </row>
    <row r="97" spans="1:137" ht="12.75" x14ac:dyDescent="0.2">
      <c r="A97" s="2">
        <v>44076.934584710645</v>
      </c>
      <c r="B97" s="3" t="s">
        <v>238</v>
      </c>
      <c r="C97" s="22" t="s">
        <v>2027</v>
      </c>
      <c r="D97" s="22" t="s">
        <v>2148</v>
      </c>
      <c r="E97" s="22" t="s">
        <v>2027</v>
      </c>
      <c r="F97" s="22" t="s">
        <v>2027</v>
      </c>
      <c r="G97" s="22" t="s">
        <v>2027</v>
      </c>
      <c r="H97" s="3" t="s">
        <v>123</v>
      </c>
      <c r="I97" s="3" t="s">
        <v>113</v>
      </c>
      <c r="J97" s="3" t="s">
        <v>117</v>
      </c>
      <c r="K97" s="3" t="s">
        <v>117</v>
      </c>
      <c r="L97" s="3" t="s">
        <v>113</v>
      </c>
      <c r="N97" s="3" t="s">
        <v>112</v>
      </c>
      <c r="O97" s="3" t="s">
        <v>112</v>
      </c>
      <c r="P97" s="3" t="s">
        <v>113</v>
      </c>
      <c r="Q97" s="3" t="s">
        <v>114</v>
      </c>
      <c r="R97" s="3" t="s">
        <v>115</v>
      </c>
      <c r="S97" s="3" t="s">
        <v>115</v>
      </c>
      <c r="T97" s="3" t="s">
        <v>113</v>
      </c>
      <c r="V97" s="3" t="s">
        <v>112</v>
      </c>
      <c r="W97" s="3">
        <v>2001</v>
      </c>
      <c r="Y97" s="3" t="s">
        <v>120</v>
      </c>
      <c r="Z97" s="3" t="s">
        <v>121</v>
      </c>
      <c r="AA97" s="3" t="s">
        <v>121</v>
      </c>
      <c r="AB97" s="3" t="s">
        <v>120</v>
      </c>
      <c r="AC97" s="3" t="s">
        <v>120</v>
      </c>
      <c r="AD97" s="3" t="s">
        <v>144</v>
      </c>
      <c r="AE97" s="3" t="s">
        <v>144</v>
      </c>
      <c r="AF97" s="3" t="s">
        <v>121</v>
      </c>
      <c r="AG97" s="3" t="s">
        <v>121</v>
      </c>
      <c r="AH97" s="3" t="s">
        <v>144</v>
      </c>
      <c r="AI97" s="3" t="s">
        <v>120</v>
      </c>
      <c r="AJ97" s="3" t="s">
        <v>121</v>
      </c>
      <c r="AL97" s="3" t="s">
        <v>123</v>
      </c>
      <c r="AM97" s="3" t="s">
        <v>123</v>
      </c>
      <c r="AN97" s="3" t="s">
        <v>123</v>
      </c>
      <c r="AO97" s="3" t="s">
        <v>123</v>
      </c>
      <c r="AP97" s="3" t="s">
        <v>112</v>
      </c>
      <c r="AQ97" s="3" t="s">
        <v>123</v>
      </c>
      <c r="AR97" s="3" t="s">
        <v>112</v>
      </c>
      <c r="AS97" s="3" t="s">
        <v>123</v>
      </c>
      <c r="AT97" s="3" t="s">
        <v>123</v>
      </c>
      <c r="AU97" s="3">
        <v>1</v>
      </c>
      <c r="AV97" s="3" t="str">
        <f t="shared" si="1"/>
        <v>DARCE</v>
      </c>
      <c r="AW97" s="3" t="s">
        <v>124</v>
      </c>
      <c r="AX97" s="3" t="s">
        <v>125</v>
      </c>
      <c r="AY97" s="3" t="s">
        <v>126</v>
      </c>
      <c r="AZ97" s="3" t="s">
        <v>261</v>
      </c>
      <c r="BA97" s="3" t="s">
        <v>123</v>
      </c>
      <c r="BB97" s="3" t="s">
        <v>112</v>
      </c>
      <c r="BF97" s="3" t="s">
        <v>112</v>
      </c>
      <c r="BH97" s="3" t="s">
        <v>123</v>
      </c>
      <c r="BI97" s="3" t="s">
        <v>123</v>
      </c>
      <c r="BJ97" s="3" t="s">
        <v>512</v>
      </c>
      <c r="BK97" s="3" t="s">
        <v>2027</v>
      </c>
      <c r="BL97" s="3" t="s">
        <v>2027</v>
      </c>
      <c r="BM97" s="3" t="s">
        <v>2148</v>
      </c>
      <c r="BN97" s="3" t="s">
        <v>2148</v>
      </c>
      <c r="BO97" s="3" t="s">
        <v>2027</v>
      </c>
      <c r="BP97" s="3" t="s">
        <v>2027</v>
      </c>
      <c r="BQ97" s="3" t="s">
        <v>2148</v>
      </c>
      <c r="BR97" s="3" t="s">
        <v>2027</v>
      </c>
      <c r="BS97" s="3">
        <v>2</v>
      </c>
      <c r="BT97" s="3">
        <v>2</v>
      </c>
      <c r="BU97" s="3">
        <v>5</v>
      </c>
      <c r="BV97" s="3">
        <v>1</v>
      </c>
      <c r="BW97" s="3">
        <v>1</v>
      </c>
      <c r="BX97" s="3">
        <v>2</v>
      </c>
      <c r="BY97" s="3">
        <v>3</v>
      </c>
      <c r="BZ97" s="3">
        <v>2</v>
      </c>
      <c r="CA97" s="3">
        <v>3</v>
      </c>
      <c r="CB97" s="3">
        <v>2</v>
      </c>
      <c r="CC97" s="3">
        <v>2</v>
      </c>
      <c r="CD97" s="3" t="s">
        <v>209</v>
      </c>
      <c r="CE97" s="3" t="s">
        <v>2148</v>
      </c>
      <c r="CF97" s="3" t="s">
        <v>2027</v>
      </c>
      <c r="CG97" s="3" t="s">
        <v>2027</v>
      </c>
      <c r="CH97" s="3" t="s">
        <v>2027</v>
      </c>
      <c r="CI97" s="3" t="s">
        <v>2027</v>
      </c>
      <c r="CJ97" s="3" t="s">
        <v>114</v>
      </c>
      <c r="CK97" s="3" t="s">
        <v>165</v>
      </c>
      <c r="CL97" s="3" t="s">
        <v>114</v>
      </c>
      <c r="CM97" s="3" t="s">
        <v>117</v>
      </c>
      <c r="CN97" s="3" t="s">
        <v>169</v>
      </c>
      <c r="CO97" s="3" t="s">
        <v>114</v>
      </c>
      <c r="CP97" s="3" t="s">
        <v>113</v>
      </c>
      <c r="CQ97" s="3" t="s">
        <v>114</v>
      </c>
      <c r="CS97" s="3" t="s">
        <v>134</v>
      </c>
      <c r="CT97" s="3" t="s">
        <v>134</v>
      </c>
      <c r="CU97" s="3" t="s">
        <v>155</v>
      </c>
      <c r="CV97" s="3" t="s">
        <v>136</v>
      </c>
      <c r="CW97" s="3" t="s">
        <v>134</v>
      </c>
      <c r="CX97" s="3" t="s">
        <v>155</v>
      </c>
      <c r="CY97" s="3" t="s">
        <v>155</v>
      </c>
      <c r="CZ97" s="3" t="s">
        <v>134</v>
      </c>
      <c r="DA97" s="3" t="s">
        <v>134</v>
      </c>
      <c r="DB97" s="3" t="s">
        <v>136</v>
      </c>
      <c r="DC97" s="3" t="s">
        <v>134</v>
      </c>
      <c r="DD97" s="3" t="s">
        <v>136</v>
      </c>
      <c r="DE97" s="3" t="s">
        <v>134</v>
      </c>
      <c r="DF97" s="3" t="s">
        <v>134</v>
      </c>
      <c r="DG97" s="3" t="s">
        <v>137</v>
      </c>
      <c r="DH97" s="3" t="s">
        <v>138</v>
      </c>
      <c r="DI97" s="3" t="s">
        <v>155</v>
      </c>
      <c r="DJ97" s="3" t="s">
        <v>167</v>
      </c>
      <c r="DK97" s="3" t="s">
        <v>137</v>
      </c>
      <c r="DL97" s="3" t="s">
        <v>155</v>
      </c>
      <c r="DM97" s="3" t="s">
        <v>137</v>
      </c>
      <c r="DN97" s="3" t="s">
        <v>137</v>
      </c>
      <c r="DO97" s="3" t="s">
        <v>137</v>
      </c>
      <c r="DP97" s="3" t="s">
        <v>138</v>
      </c>
      <c r="DQ97" s="3" t="s">
        <v>137</v>
      </c>
      <c r="DR97" s="3" t="s">
        <v>137</v>
      </c>
      <c r="DS97" s="3" t="s">
        <v>137</v>
      </c>
      <c r="DT97" s="3" t="s">
        <v>138</v>
      </c>
      <c r="DV97" s="3" t="s">
        <v>114</v>
      </c>
      <c r="DW97" s="3" t="s">
        <v>117</v>
      </c>
      <c r="DX97" s="3" t="s">
        <v>114</v>
      </c>
      <c r="DY97" s="3" t="s">
        <v>117</v>
      </c>
      <c r="EA97" t="s">
        <v>2027</v>
      </c>
      <c r="EB97" t="s">
        <v>2027</v>
      </c>
      <c r="EC97" t="s">
        <v>2027</v>
      </c>
      <c r="ED97" t="s">
        <v>2148</v>
      </c>
      <c r="EE97" t="s">
        <v>2027</v>
      </c>
      <c r="EF97" t="s">
        <v>2027</v>
      </c>
      <c r="EG97" t="s">
        <v>2027</v>
      </c>
    </row>
    <row r="98" spans="1:137" ht="12.75" x14ac:dyDescent="0.2">
      <c r="A98" s="2">
        <v>44076.93489138889</v>
      </c>
      <c r="B98" s="3" t="s">
        <v>857</v>
      </c>
      <c r="C98" s="22" t="s">
        <v>2027</v>
      </c>
      <c r="D98" s="22" t="s">
        <v>2027</v>
      </c>
      <c r="E98" s="22" t="s">
        <v>2027</v>
      </c>
      <c r="F98" s="22" t="s">
        <v>2027</v>
      </c>
      <c r="G98" s="22" t="s">
        <v>2027</v>
      </c>
      <c r="H98" s="3" t="s">
        <v>123</v>
      </c>
      <c r="M98" s="3" t="s">
        <v>858</v>
      </c>
      <c r="N98" s="3" t="s">
        <v>123</v>
      </c>
      <c r="O98" s="3" t="s">
        <v>112</v>
      </c>
      <c r="P98" s="3" t="s">
        <v>114</v>
      </c>
      <c r="Q98" s="3" t="s">
        <v>114</v>
      </c>
      <c r="R98" s="3" t="s">
        <v>115</v>
      </c>
      <c r="S98" s="3" t="s">
        <v>115</v>
      </c>
      <c r="T98" s="3" t="s">
        <v>115</v>
      </c>
      <c r="V98" s="3" t="s">
        <v>112</v>
      </c>
      <c r="W98" s="3">
        <v>2015</v>
      </c>
      <c r="Y98" s="3" t="s">
        <v>120</v>
      </c>
      <c r="Z98" s="3" t="s">
        <v>144</v>
      </c>
      <c r="AA98" s="3" t="s">
        <v>144</v>
      </c>
      <c r="AB98" s="3" t="s">
        <v>121</v>
      </c>
      <c r="AC98" s="3" t="s">
        <v>121</v>
      </c>
      <c r="AD98" s="3" t="s">
        <v>144</v>
      </c>
      <c r="AE98" s="3" t="s">
        <v>144</v>
      </c>
      <c r="AF98" s="3" t="s">
        <v>144</v>
      </c>
      <c r="AG98" s="3" t="s">
        <v>121</v>
      </c>
      <c r="AH98" s="3" t="s">
        <v>121</v>
      </c>
      <c r="AI98" s="3" t="s">
        <v>144</v>
      </c>
      <c r="AJ98" s="3" t="s">
        <v>144</v>
      </c>
      <c r="AL98" s="3" t="s">
        <v>123</v>
      </c>
      <c r="AM98" s="3" t="s">
        <v>123</v>
      </c>
      <c r="AN98" s="3" t="s">
        <v>112</v>
      </c>
      <c r="AO98" s="3" t="s">
        <v>123</v>
      </c>
      <c r="AP98" s="3" t="s">
        <v>112</v>
      </c>
      <c r="AQ98" s="3" t="s">
        <v>123</v>
      </c>
      <c r="AR98" s="3" t="s">
        <v>123</v>
      </c>
      <c r="AS98" s="3" t="s">
        <v>123</v>
      </c>
      <c r="AT98" s="3" t="s">
        <v>123</v>
      </c>
      <c r="AU98" s="3">
        <v>1</v>
      </c>
      <c r="AV98" s="3" t="str">
        <f t="shared" si="1"/>
        <v>DOBROVOLNIK</v>
      </c>
      <c r="AX98" s="3" t="s">
        <v>147</v>
      </c>
      <c r="AY98" s="3" t="s">
        <v>126</v>
      </c>
      <c r="AZ98" s="3" t="s">
        <v>304</v>
      </c>
      <c r="BA98" s="3" t="s">
        <v>112</v>
      </c>
      <c r="BB98" s="3" t="s">
        <v>112</v>
      </c>
      <c r="BF98" s="3" t="s">
        <v>112</v>
      </c>
      <c r="BH98" s="3" t="s">
        <v>123</v>
      </c>
      <c r="BI98" s="3" t="s">
        <v>123</v>
      </c>
      <c r="BJ98" s="3" t="s">
        <v>859</v>
      </c>
      <c r="BK98" s="3" t="s">
        <v>2027</v>
      </c>
      <c r="BL98" s="3" t="s">
        <v>2027</v>
      </c>
      <c r="BM98" s="3" t="s">
        <v>2027</v>
      </c>
      <c r="BN98" s="3" t="s">
        <v>2027</v>
      </c>
      <c r="BO98" s="3" t="s">
        <v>2027</v>
      </c>
      <c r="BP98" s="3" t="s">
        <v>2148</v>
      </c>
      <c r="BQ98" s="3" t="s">
        <v>2027</v>
      </c>
      <c r="BR98" s="3" t="s">
        <v>2148</v>
      </c>
      <c r="CD98" s="3" t="s">
        <v>153</v>
      </c>
      <c r="CE98" s="3" t="s">
        <v>2027</v>
      </c>
      <c r="CF98" s="3" t="s">
        <v>2027</v>
      </c>
      <c r="CG98" s="3" t="s">
        <v>2027</v>
      </c>
      <c r="CH98" s="3" t="s">
        <v>2148</v>
      </c>
      <c r="CI98" s="3" t="s">
        <v>2027</v>
      </c>
      <c r="CJ98" s="3" t="s">
        <v>114</v>
      </c>
      <c r="CK98" s="3" t="s">
        <v>165</v>
      </c>
      <c r="CL98" s="3" t="s">
        <v>165</v>
      </c>
      <c r="CM98" s="3" t="s">
        <v>169</v>
      </c>
      <c r="CN98" s="3" t="s">
        <v>165</v>
      </c>
      <c r="CO98" s="3" t="s">
        <v>165</v>
      </c>
      <c r="CP98" s="3" t="s">
        <v>114</v>
      </c>
      <c r="CQ98" s="3" t="s">
        <v>165</v>
      </c>
      <c r="CS98" s="3" t="s">
        <v>134</v>
      </c>
      <c r="CT98" s="3" t="s">
        <v>136</v>
      </c>
      <c r="CU98" s="3" t="s">
        <v>136</v>
      </c>
      <c r="CV98" s="3" t="s">
        <v>136</v>
      </c>
      <c r="CW98" s="3" t="s">
        <v>134</v>
      </c>
      <c r="CX98" s="3" t="s">
        <v>135</v>
      </c>
      <c r="CY98" s="3" t="s">
        <v>136</v>
      </c>
      <c r="CZ98" s="3" t="s">
        <v>155</v>
      </c>
      <c r="DA98" s="3" t="s">
        <v>155</v>
      </c>
      <c r="DB98" s="3" t="s">
        <v>135</v>
      </c>
      <c r="DC98" s="3" t="s">
        <v>135</v>
      </c>
      <c r="DD98" s="3" t="s">
        <v>134</v>
      </c>
      <c r="DE98" s="3" t="s">
        <v>134</v>
      </c>
      <c r="DF98" s="3" t="s">
        <v>134</v>
      </c>
      <c r="DV98" s="3" t="s">
        <v>155</v>
      </c>
      <c r="DW98" s="3" t="s">
        <v>155</v>
      </c>
      <c r="DX98" s="3" t="s">
        <v>114</v>
      </c>
      <c r="DY98" s="3" t="s">
        <v>155</v>
      </c>
      <c r="EA98" t="s">
        <v>2148</v>
      </c>
      <c r="EB98" t="s">
        <v>2027</v>
      </c>
      <c r="EC98" t="s">
        <v>2027</v>
      </c>
      <c r="ED98" t="s">
        <v>2027</v>
      </c>
      <c r="EE98" t="s">
        <v>2148</v>
      </c>
      <c r="EF98" t="s">
        <v>2148</v>
      </c>
      <c r="EG98" t="s">
        <v>2027</v>
      </c>
    </row>
    <row r="99" spans="1:137" ht="12.75" x14ac:dyDescent="0.2">
      <c r="A99" s="2">
        <v>44076.939446527773</v>
      </c>
      <c r="B99" s="3" t="s">
        <v>156</v>
      </c>
      <c r="C99" s="22" t="s">
        <v>2148</v>
      </c>
      <c r="D99" s="22" t="s">
        <v>2027</v>
      </c>
      <c r="E99" s="22" t="s">
        <v>2027</v>
      </c>
      <c r="F99" s="22" t="s">
        <v>2027</v>
      </c>
      <c r="G99" s="22" t="s">
        <v>2027</v>
      </c>
      <c r="H99" s="3" t="s">
        <v>123</v>
      </c>
      <c r="I99" s="3" t="s">
        <v>113</v>
      </c>
      <c r="J99" s="3" t="s">
        <v>113</v>
      </c>
      <c r="K99" s="3" t="s">
        <v>113</v>
      </c>
      <c r="L99" s="3" t="s">
        <v>113</v>
      </c>
      <c r="M99" s="3" t="s">
        <v>860</v>
      </c>
      <c r="N99" s="3" t="s">
        <v>112</v>
      </c>
      <c r="O99" s="3" t="s">
        <v>112</v>
      </c>
      <c r="P99" s="3" t="s">
        <v>113</v>
      </c>
      <c r="Q99" s="3" t="s">
        <v>113</v>
      </c>
      <c r="R99" s="3" t="s">
        <v>113</v>
      </c>
      <c r="S99" s="3" t="s">
        <v>113</v>
      </c>
      <c r="T99" s="3" t="s">
        <v>113</v>
      </c>
      <c r="V99" s="3" t="s">
        <v>112</v>
      </c>
      <c r="W99" s="3">
        <v>2013</v>
      </c>
      <c r="X99" s="3" t="s">
        <v>861</v>
      </c>
      <c r="Y99" s="3" t="s">
        <v>120</v>
      </c>
      <c r="Z99" s="3" t="s">
        <v>121</v>
      </c>
      <c r="AA99" s="3" t="s">
        <v>121</v>
      </c>
      <c r="AB99" s="3" t="s">
        <v>120</v>
      </c>
      <c r="AC99" s="3" t="s">
        <v>121</v>
      </c>
      <c r="AD99" s="3" t="s">
        <v>121</v>
      </c>
      <c r="AE99" s="3" t="s">
        <v>121</v>
      </c>
      <c r="AF99" s="3" t="s">
        <v>121</v>
      </c>
      <c r="AG99" s="3" t="s">
        <v>121</v>
      </c>
      <c r="AH99" s="3" t="s">
        <v>121</v>
      </c>
      <c r="AI99" s="3" t="s">
        <v>121</v>
      </c>
      <c r="AJ99" s="3" t="s">
        <v>121</v>
      </c>
      <c r="AL99" s="3" t="s">
        <v>123</v>
      </c>
      <c r="AN99" s="3" t="s">
        <v>123</v>
      </c>
      <c r="AO99" s="3" t="s">
        <v>123</v>
      </c>
      <c r="AP99" s="3" t="s">
        <v>112</v>
      </c>
      <c r="AQ99" s="3" t="s">
        <v>123</v>
      </c>
      <c r="AR99" s="3" t="s">
        <v>123</v>
      </c>
      <c r="AS99" s="3" t="s">
        <v>123</v>
      </c>
      <c r="AT99" s="3" t="s">
        <v>123</v>
      </c>
      <c r="AU99" s="3">
        <v>1</v>
      </c>
      <c r="AV99" s="3" t="str">
        <f t="shared" si="1"/>
        <v>WTF</v>
      </c>
      <c r="AW99" s="3" t="s">
        <v>124</v>
      </c>
      <c r="AX99" s="3" t="s">
        <v>342</v>
      </c>
      <c r="AY99" s="3" t="s">
        <v>303</v>
      </c>
      <c r="AZ99" s="3" t="s">
        <v>148</v>
      </c>
      <c r="BA99" s="3" t="s">
        <v>112</v>
      </c>
      <c r="BB99" s="3" t="s">
        <v>112</v>
      </c>
      <c r="BC99" s="3" t="s">
        <v>862</v>
      </c>
      <c r="BE99" s="3" t="s">
        <v>863</v>
      </c>
      <c r="BF99" s="3" t="s">
        <v>112</v>
      </c>
      <c r="BG99" s="3" t="s">
        <v>864</v>
      </c>
      <c r="BH99" s="3" t="s">
        <v>123</v>
      </c>
      <c r="BI99" s="3" t="s">
        <v>112</v>
      </c>
      <c r="BJ99" s="3" t="s">
        <v>865</v>
      </c>
      <c r="BK99" s="3" t="s">
        <v>2148</v>
      </c>
      <c r="BL99" s="3" t="s">
        <v>2148</v>
      </c>
      <c r="BM99" s="3" t="s">
        <v>2148</v>
      </c>
      <c r="BN99" s="3" t="s">
        <v>2148</v>
      </c>
      <c r="BO99" s="3" t="s">
        <v>2027</v>
      </c>
      <c r="BP99" s="3" t="s">
        <v>2148</v>
      </c>
      <c r="BQ99" s="3" t="s">
        <v>2148</v>
      </c>
      <c r="BR99" s="3" t="s">
        <v>2148</v>
      </c>
      <c r="BS99" s="3">
        <v>1</v>
      </c>
      <c r="BT99" s="3">
        <v>1</v>
      </c>
      <c r="BU99" s="3">
        <v>2</v>
      </c>
      <c r="BV99" s="3">
        <v>1</v>
      </c>
      <c r="BW99" s="3">
        <v>2</v>
      </c>
      <c r="BX99" s="3">
        <v>1</v>
      </c>
      <c r="BY99" s="3">
        <v>1</v>
      </c>
      <c r="BZ99" s="3">
        <v>1</v>
      </c>
      <c r="CA99" s="3">
        <v>1</v>
      </c>
      <c r="CB99" s="3">
        <v>2</v>
      </c>
      <c r="CC99" s="3">
        <v>1</v>
      </c>
      <c r="CD99" s="3" t="s">
        <v>449</v>
      </c>
      <c r="CE99" s="3" t="s">
        <v>2027</v>
      </c>
      <c r="CF99" s="3" t="s">
        <v>2148</v>
      </c>
      <c r="CG99" s="3" t="s">
        <v>2148</v>
      </c>
      <c r="CH99" s="3" t="s">
        <v>2027</v>
      </c>
      <c r="CI99" s="3" t="s">
        <v>2148</v>
      </c>
      <c r="CJ99" s="3" t="s">
        <v>114</v>
      </c>
      <c r="CK99" s="3" t="s">
        <v>117</v>
      </c>
      <c r="CL99" s="3" t="s">
        <v>165</v>
      </c>
      <c r="CM99" s="3" t="s">
        <v>165</v>
      </c>
      <c r="CN99" s="3" t="s">
        <v>114</v>
      </c>
      <c r="CO99" s="3" t="s">
        <v>165</v>
      </c>
      <c r="CP99" s="3" t="s">
        <v>113</v>
      </c>
      <c r="CQ99" s="3" t="s">
        <v>113</v>
      </c>
      <c r="CR99" s="3" t="s">
        <v>866</v>
      </c>
      <c r="CS99" s="3" t="s">
        <v>134</v>
      </c>
      <c r="CT99" s="3" t="s">
        <v>134</v>
      </c>
      <c r="CU99" s="3" t="s">
        <v>136</v>
      </c>
      <c r="CV99" s="3" t="s">
        <v>134</v>
      </c>
      <c r="CW99" s="3" t="s">
        <v>134</v>
      </c>
      <c r="CX99" s="3" t="s">
        <v>155</v>
      </c>
      <c r="CY99" s="3" t="s">
        <v>136</v>
      </c>
      <c r="CZ99" s="3" t="s">
        <v>136</v>
      </c>
      <c r="DA99" s="3" t="s">
        <v>136</v>
      </c>
      <c r="DB99" s="3" t="s">
        <v>136</v>
      </c>
      <c r="DC99" s="3" t="s">
        <v>136</v>
      </c>
      <c r="DD99" s="3" t="s">
        <v>134</v>
      </c>
      <c r="DE99" s="3" t="s">
        <v>134</v>
      </c>
      <c r="DF99" s="3" t="s">
        <v>134</v>
      </c>
      <c r="DG99" s="3" t="s">
        <v>137</v>
      </c>
      <c r="DH99" s="3" t="s">
        <v>137</v>
      </c>
      <c r="DI99" s="3" t="s">
        <v>138</v>
      </c>
      <c r="DJ99" s="3" t="s">
        <v>137</v>
      </c>
      <c r="DK99" s="3" t="s">
        <v>137</v>
      </c>
      <c r="DL99" s="3" t="s">
        <v>155</v>
      </c>
      <c r="DM99" s="3" t="s">
        <v>138</v>
      </c>
      <c r="DN99" s="3" t="s">
        <v>138</v>
      </c>
      <c r="DO99" s="3" t="s">
        <v>138</v>
      </c>
      <c r="DP99" s="3" t="s">
        <v>138</v>
      </c>
      <c r="DQ99" s="3" t="s">
        <v>138</v>
      </c>
      <c r="DR99" s="3" t="s">
        <v>137</v>
      </c>
      <c r="DS99" s="3" t="s">
        <v>137</v>
      </c>
      <c r="DT99" s="3" t="s">
        <v>137</v>
      </c>
      <c r="DV99" s="3" t="s">
        <v>155</v>
      </c>
      <c r="DW99" s="3" t="s">
        <v>155</v>
      </c>
      <c r="DX99" s="3" t="s">
        <v>114</v>
      </c>
      <c r="DY99" s="3" t="s">
        <v>155</v>
      </c>
      <c r="DZ99" s="3" t="s">
        <v>867</v>
      </c>
      <c r="EA99" t="s">
        <v>2027</v>
      </c>
      <c r="EB99" t="s">
        <v>2027</v>
      </c>
      <c r="EC99" t="s">
        <v>2027</v>
      </c>
      <c r="ED99" t="s">
        <v>2027</v>
      </c>
      <c r="EE99" t="s">
        <v>2148</v>
      </c>
      <c r="EF99" t="s">
        <v>2027</v>
      </c>
      <c r="EG99" t="s">
        <v>2027</v>
      </c>
    </row>
    <row r="100" spans="1:137" ht="12.75" x14ac:dyDescent="0.2">
      <c r="A100" s="2">
        <v>44076.969036423616</v>
      </c>
      <c r="B100" s="3" t="s">
        <v>238</v>
      </c>
      <c r="C100" s="22" t="s">
        <v>2027</v>
      </c>
      <c r="D100" s="22" t="s">
        <v>2148</v>
      </c>
      <c r="E100" s="22" t="s">
        <v>2027</v>
      </c>
      <c r="F100" s="22" t="s">
        <v>2027</v>
      </c>
      <c r="G100" s="22" t="s">
        <v>2027</v>
      </c>
      <c r="H100" s="3" t="s">
        <v>123</v>
      </c>
      <c r="I100" s="3" t="s">
        <v>114</v>
      </c>
      <c r="J100" s="3" t="s">
        <v>115</v>
      </c>
      <c r="K100" s="3" t="s">
        <v>115</v>
      </c>
      <c r="L100" s="3" t="s">
        <v>114</v>
      </c>
      <c r="M100" s="3" t="s">
        <v>868</v>
      </c>
      <c r="N100" s="3" t="s">
        <v>112</v>
      </c>
      <c r="O100" s="3" t="s">
        <v>112</v>
      </c>
      <c r="P100" s="3" t="s">
        <v>113</v>
      </c>
      <c r="Q100" s="3" t="s">
        <v>113</v>
      </c>
      <c r="R100" s="3" t="s">
        <v>115</v>
      </c>
      <c r="S100" s="3" t="s">
        <v>115</v>
      </c>
      <c r="T100" s="3" t="s">
        <v>113</v>
      </c>
      <c r="U100" s="3" t="s">
        <v>869</v>
      </c>
      <c r="V100" s="3" t="s">
        <v>112</v>
      </c>
      <c r="W100" s="3">
        <v>1998</v>
      </c>
      <c r="X100" s="3" t="s">
        <v>870</v>
      </c>
      <c r="Y100" s="3" t="s">
        <v>120</v>
      </c>
      <c r="Z100" s="3" t="s">
        <v>121</v>
      </c>
      <c r="AA100" s="3" t="s">
        <v>120</v>
      </c>
      <c r="AB100" s="3" t="s">
        <v>120</v>
      </c>
      <c r="AC100" s="3" t="s">
        <v>120</v>
      </c>
      <c r="AD100" s="3" t="s">
        <v>144</v>
      </c>
      <c r="AE100" s="3" t="s">
        <v>144</v>
      </c>
      <c r="AF100" s="3" t="s">
        <v>144</v>
      </c>
      <c r="AG100" s="3" t="s">
        <v>144</v>
      </c>
      <c r="AH100" s="3" t="s">
        <v>144</v>
      </c>
      <c r="AI100" s="3" t="s">
        <v>144</v>
      </c>
      <c r="AJ100" s="3" t="s">
        <v>121</v>
      </c>
      <c r="AK100" s="3" t="s">
        <v>871</v>
      </c>
      <c r="AL100" s="3" t="s">
        <v>123</v>
      </c>
      <c r="AM100" s="3" t="s">
        <v>123</v>
      </c>
      <c r="AN100" s="3" t="s">
        <v>123</v>
      </c>
      <c r="AO100" s="3" t="s">
        <v>123</v>
      </c>
      <c r="AP100" s="3" t="s">
        <v>123</v>
      </c>
      <c r="AQ100" s="3" t="s">
        <v>123</v>
      </c>
      <c r="AR100" s="3" t="s">
        <v>112</v>
      </c>
      <c r="AS100" s="3" t="s">
        <v>123</v>
      </c>
      <c r="AT100" s="3" t="s">
        <v>123</v>
      </c>
      <c r="AU100" s="3">
        <v>1</v>
      </c>
      <c r="AV100" s="3" t="str">
        <f t="shared" si="1"/>
        <v>DARCE</v>
      </c>
      <c r="AW100" s="3" t="s">
        <v>124</v>
      </c>
      <c r="AX100" s="3" t="s">
        <v>125</v>
      </c>
      <c r="AY100" s="3" t="s">
        <v>126</v>
      </c>
      <c r="AZ100" s="3" t="s">
        <v>221</v>
      </c>
      <c r="BA100" s="3" t="s">
        <v>112</v>
      </c>
      <c r="BB100" s="3" t="s">
        <v>112</v>
      </c>
      <c r="BC100" s="3" t="s">
        <v>872</v>
      </c>
      <c r="BE100" s="3" t="s">
        <v>873</v>
      </c>
      <c r="BF100" s="3" t="s">
        <v>112</v>
      </c>
      <c r="BG100" s="3" t="s">
        <v>874</v>
      </c>
      <c r="BH100" s="3" t="s">
        <v>112</v>
      </c>
      <c r="BI100" s="3" t="s">
        <v>112</v>
      </c>
      <c r="BJ100" s="3" t="s">
        <v>601</v>
      </c>
      <c r="BK100" s="3" t="s">
        <v>2027</v>
      </c>
      <c r="BL100" s="3" t="s">
        <v>2027</v>
      </c>
      <c r="BM100" s="3" t="s">
        <v>2148</v>
      </c>
      <c r="BN100" s="3" t="s">
        <v>2027</v>
      </c>
      <c r="BO100" s="3" t="s">
        <v>2027</v>
      </c>
      <c r="BP100" s="3" t="s">
        <v>2148</v>
      </c>
      <c r="BQ100" s="3" t="s">
        <v>2027</v>
      </c>
      <c r="BR100" s="3" t="s">
        <v>2027</v>
      </c>
      <c r="BS100" s="3">
        <v>1</v>
      </c>
      <c r="BT100" s="3">
        <v>1</v>
      </c>
      <c r="BU100" s="3">
        <v>1</v>
      </c>
      <c r="BV100" s="3">
        <v>2</v>
      </c>
      <c r="BW100" s="3">
        <v>1</v>
      </c>
      <c r="BX100" s="3">
        <v>1</v>
      </c>
      <c r="BY100" s="3">
        <v>2</v>
      </c>
      <c r="BZ100" s="3">
        <v>3</v>
      </c>
      <c r="CA100" s="3">
        <v>1</v>
      </c>
      <c r="CB100" s="3">
        <v>1</v>
      </c>
      <c r="CC100" s="3">
        <v>1</v>
      </c>
      <c r="CD100" s="3" t="s">
        <v>318</v>
      </c>
      <c r="CE100" s="3" t="s">
        <v>2148</v>
      </c>
      <c r="CF100" s="3" t="s">
        <v>2027</v>
      </c>
      <c r="CG100" s="3" t="s">
        <v>2027</v>
      </c>
      <c r="CH100" s="3" t="s">
        <v>2148</v>
      </c>
      <c r="CI100" s="3" t="s">
        <v>2027</v>
      </c>
      <c r="CJ100" s="3" t="s">
        <v>113</v>
      </c>
      <c r="CK100" s="3" t="s">
        <v>165</v>
      </c>
      <c r="CM100" s="3" t="s">
        <v>114</v>
      </c>
      <c r="CP100" s="3" t="s">
        <v>113</v>
      </c>
      <c r="CR100" s="3" t="s">
        <v>875</v>
      </c>
      <c r="CS100" s="3" t="s">
        <v>134</v>
      </c>
      <c r="CT100" s="3" t="s">
        <v>135</v>
      </c>
      <c r="CU100" s="3" t="s">
        <v>155</v>
      </c>
      <c r="CV100" s="3" t="s">
        <v>134</v>
      </c>
      <c r="CW100" s="3" t="s">
        <v>134</v>
      </c>
      <c r="CX100" s="3" t="s">
        <v>155</v>
      </c>
      <c r="CY100" s="3" t="s">
        <v>135</v>
      </c>
      <c r="CZ100" s="3" t="s">
        <v>135</v>
      </c>
      <c r="DA100" s="3" t="s">
        <v>135</v>
      </c>
      <c r="DB100" s="3" t="s">
        <v>135</v>
      </c>
      <c r="DC100" s="3" t="s">
        <v>135</v>
      </c>
      <c r="DD100" s="3" t="s">
        <v>135</v>
      </c>
      <c r="DE100" s="3" t="s">
        <v>134</v>
      </c>
      <c r="DF100" s="3" t="s">
        <v>134</v>
      </c>
      <c r="DG100" s="3" t="s">
        <v>167</v>
      </c>
      <c r="DH100" s="3" t="s">
        <v>138</v>
      </c>
      <c r="DI100" s="3" t="s">
        <v>138</v>
      </c>
      <c r="DJ100" s="3" t="s">
        <v>137</v>
      </c>
      <c r="DK100" s="3" t="s">
        <v>137</v>
      </c>
      <c r="DL100" s="3" t="s">
        <v>138</v>
      </c>
      <c r="DM100" s="3" t="s">
        <v>138</v>
      </c>
      <c r="DN100" s="3" t="s">
        <v>138</v>
      </c>
      <c r="DO100" s="3" t="s">
        <v>138</v>
      </c>
      <c r="DP100" s="3" t="s">
        <v>138</v>
      </c>
      <c r="DQ100" s="3" t="s">
        <v>155</v>
      </c>
      <c r="DR100" s="3" t="s">
        <v>138</v>
      </c>
      <c r="DS100" s="3" t="s">
        <v>137</v>
      </c>
      <c r="DT100" s="3" t="s">
        <v>137</v>
      </c>
      <c r="DU100" s="3" t="s">
        <v>876</v>
      </c>
      <c r="DV100" s="3" t="s">
        <v>155</v>
      </c>
      <c r="DW100" s="3" t="s">
        <v>155</v>
      </c>
      <c r="DX100" s="3" t="s">
        <v>165</v>
      </c>
      <c r="DY100" s="3" t="s">
        <v>165</v>
      </c>
      <c r="DZ100" s="3" t="s">
        <v>877</v>
      </c>
      <c r="EA100" t="s">
        <v>2027</v>
      </c>
      <c r="EB100" t="s">
        <v>2027</v>
      </c>
      <c r="EC100" t="s">
        <v>2027</v>
      </c>
      <c r="ED100" t="s">
        <v>2027</v>
      </c>
      <c r="EE100" t="s">
        <v>2027</v>
      </c>
      <c r="EF100" t="s">
        <v>2027</v>
      </c>
      <c r="EG100" t="s">
        <v>2148</v>
      </c>
    </row>
    <row r="101" spans="1:137" ht="12.75" x14ac:dyDescent="0.2">
      <c r="A101" s="2">
        <v>44076.973263680557</v>
      </c>
      <c r="B101" s="3" t="s">
        <v>168</v>
      </c>
      <c r="C101" s="22" t="s">
        <v>2148</v>
      </c>
      <c r="D101" s="22" t="s">
        <v>2148</v>
      </c>
      <c r="E101" s="22" t="s">
        <v>2027</v>
      </c>
      <c r="F101" s="22" t="s">
        <v>2027</v>
      </c>
      <c r="G101" s="22" t="s">
        <v>2027</v>
      </c>
      <c r="H101" s="3" t="s">
        <v>123</v>
      </c>
      <c r="I101" s="3" t="s">
        <v>117</v>
      </c>
      <c r="J101" s="3" t="s">
        <v>115</v>
      </c>
      <c r="K101" s="3" t="s">
        <v>115</v>
      </c>
      <c r="L101" s="3" t="s">
        <v>114</v>
      </c>
      <c r="M101" s="3" t="s">
        <v>878</v>
      </c>
      <c r="N101" s="3" t="s">
        <v>112</v>
      </c>
      <c r="O101" s="3" t="s">
        <v>112</v>
      </c>
      <c r="P101" s="3" t="s">
        <v>114</v>
      </c>
      <c r="Q101" s="3" t="s">
        <v>114</v>
      </c>
      <c r="R101" s="3" t="s">
        <v>114</v>
      </c>
      <c r="S101" s="3" t="s">
        <v>114</v>
      </c>
      <c r="T101" s="3" t="s">
        <v>114</v>
      </c>
      <c r="U101" s="3" t="s">
        <v>879</v>
      </c>
      <c r="V101" s="3" t="s">
        <v>112</v>
      </c>
      <c r="W101" s="3">
        <v>1988</v>
      </c>
      <c r="X101" s="3" t="s">
        <v>880</v>
      </c>
      <c r="Y101" s="3" t="s">
        <v>120</v>
      </c>
      <c r="Z101" s="3" t="s">
        <v>121</v>
      </c>
      <c r="AA101" s="3" t="s">
        <v>121</v>
      </c>
      <c r="AB101" s="3" t="s">
        <v>120</v>
      </c>
      <c r="AC101" s="3" t="s">
        <v>120</v>
      </c>
      <c r="AD101" s="3" t="s">
        <v>144</v>
      </c>
      <c r="AE101" s="3" t="s">
        <v>144</v>
      </c>
      <c r="AF101" s="3" t="s">
        <v>144</v>
      </c>
      <c r="AG101" s="3" t="s">
        <v>144</v>
      </c>
      <c r="AH101" s="3" t="s">
        <v>121</v>
      </c>
      <c r="AI101" s="3" t="s">
        <v>121</v>
      </c>
      <c r="AJ101" s="3" t="s">
        <v>144</v>
      </c>
      <c r="AK101" s="3" t="s">
        <v>881</v>
      </c>
      <c r="AL101" s="3" t="s">
        <v>123</v>
      </c>
      <c r="AM101" s="3" t="s">
        <v>112</v>
      </c>
      <c r="AN101" s="3" t="s">
        <v>123</v>
      </c>
      <c r="AO101" s="3" t="s">
        <v>123</v>
      </c>
      <c r="AP101" s="3" t="s">
        <v>123</v>
      </c>
      <c r="AQ101" s="3" t="s">
        <v>112</v>
      </c>
      <c r="AR101" s="3" t="s">
        <v>123</v>
      </c>
      <c r="AS101" s="3" t="s">
        <v>123</v>
      </c>
      <c r="AT101" s="3" t="s">
        <v>123</v>
      </c>
      <c r="AU101" s="3">
        <v>1</v>
      </c>
      <c r="AV101" s="3" t="str">
        <f t="shared" si="1"/>
        <v>DOBROVOLNIK</v>
      </c>
      <c r="AW101" s="3" t="s">
        <v>124</v>
      </c>
      <c r="AX101" s="3" t="s">
        <v>171</v>
      </c>
      <c r="AY101" s="3" t="s">
        <v>126</v>
      </c>
      <c r="AZ101" s="3" t="s">
        <v>127</v>
      </c>
      <c r="BA101" s="3" t="s">
        <v>123</v>
      </c>
      <c r="BB101" s="3" t="s">
        <v>112</v>
      </c>
      <c r="BC101" s="3" t="s">
        <v>882</v>
      </c>
      <c r="BE101" s="3" t="s">
        <v>883</v>
      </c>
      <c r="BF101" s="3" t="s">
        <v>112</v>
      </c>
      <c r="BG101" s="3" t="s">
        <v>884</v>
      </c>
      <c r="BH101" s="3" t="s">
        <v>123</v>
      </c>
      <c r="BI101" s="3" t="s">
        <v>112</v>
      </c>
      <c r="BJ101" s="3" t="s">
        <v>885</v>
      </c>
      <c r="BK101" s="3" t="s">
        <v>2027</v>
      </c>
      <c r="BL101" s="3" t="s">
        <v>2027</v>
      </c>
      <c r="BM101" s="3" t="s">
        <v>2027</v>
      </c>
      <c r="BN101" s="3" t="s">
        <v>2027</v>
      </c>
      <c r="BO101" s="3" t="s">
        <v>2027</v>
      </c>
      <c r="BP101" s="3" t="s">
        <v>2148</v>
      </c>
      <c r="BQ101" s="3" t="s">
        <v>2148</v>
      </c>
      <c r="BR101" s="3" t="s">
        <v>2027</v>
      </c>
      <c r="BS101" s="3">
        <v>4</v>
      </c>
      <c r="BT101" s="3">
        <v>4</v>
      </c>
      <c r="BU101" s="3">
        <v>5</v>
      </c>
      <c r="BV101" s="3">
        <v>4</v>
      </c>
      <c r="BW101" s="3">
        <v>5</v>
      </c>
      <c r="BX101" s="3">
        <v>5</v>
      </c>
      <c r="BY101" s="3">
        <v>5</v>
      </c>
      <c r="BZ101" s="3">
        <v>4</v>
      </c>
      <c r="CA101" s="3">
        <v>5</v>
      </c>
      <c r="CB101" s="3">
        <v>4</v>
      </c>
      <c r="CC101" s="3">
        <v>4</v>
      </c>
      <c r="CD101" s="3" t="s">
        <v>153</v>
      </c>
      <c r="CE101" s="3" t="s">
        <v>2027</v>
      </c>
      <c r="CF101" s="3" t="s">
        <v>2027</v>
      </c>
      <c r="CG101" s="3" t="s">
        <v>2027</v>
      </c>
      <c r="CH101" s="3" t="s">
        <v>2148</v>
      </c>
      <c r="CI101" s="3" t="s">
        <v>2027</v>
      </c>
      <c r="CJ101" s="3" t="s">
        <v>165</v>
      </c>
      <c r="CK101" s="3" t="s">
        <v>113</v>
      </c>
      <c r="CL101" s="3" t="s">
        <v>165</v>
      </c>
      <c r="CM101" s="3" t="s">
        <v>165</v>
      </c>
      <c r="CN101" s="3" t="s">
        <v>117</v>
      </c>
      <c r="CO101" s="3" t="s">
        <v>117</v>
      </c>
      <c r="CP101" s="3" t="s">
        <v>114</v>
      </c>
      <c r="CQ101" s="3" t="s">
        <v>114</v>
      </c>
      <c r="CR101" s="3" t="s">
        <v>886</v>
      </c>
      <c r="CS101" s="3" t="s">
        <v>134</v>
      </c>
      <c r="CT101" s="3" t="s">
        <v>136</v>
      </c>
      <c r="CU101" s="3" t="s">
        <v>155</v>
      </c>
      <c r="CV101" s="3" t="s">
        <v>134</v>
      </c>
      <c r="CW101" s="3" t="s">
        <v>134</v>
      </c>
      <c r="CX101" s="3" t="s">
        <v>155</v>
      </c>
      <c r="CY101" s="3" t="s">
        <v>135</v>
      </c>
      <c r="CZ101" s="3" t="s">
        <v>136</v>
      </c>
      <c r="DA101" s="3" t="s">
        <v>135</v>
      </c>
      <c r="DB101" s="3" t="s">
        <v>155</v>
      </c>
      <c r="DC101" s="3" t="s">
        <v>135</v>
      </c>
      <c r="DD101" s="3" t="s">
        <v>136</v>
      </c>
      <c r="DE101" s="3" t="s">
        <v>134</v>
      </c>
      <c r="DF101" s="3" t="s">
        <v>134</v>
      </c>
      <c r="DG101" s="3" t="s">
        <v>137</v>
      </c>
      <c r="DH101" s="3" t="s">
        <v>138</v>
      </c>
      <c r="DI101" s="3" t="s">
        <v>138</v>
      </c>
      <c r="DJ101" s="3" t="s">
        <v>137</v>
      </c>
      <c r="DK101" s="3" t="s">
        <v>137</v>
      </c>
      <c r="DL101" s="3" t="s">
        <v>138</v>
      </c>
      <c r="DM101" s="3" t="s">
        <v>155</v>
      </c>
      <c r="DN101" s="3" t="s">
        <v>155</v>
      </c>
      <c r="DO101" s="3" t="s">
        <v>155</v>
      </c>
      <c r="DP101" s="3" t="s">
        <v>155</v>
      </c>
      <c r="DQ101" s="3" t="s">
        <v>155</v>
      </c>
      <c r="DR101" s="3" t="s">
        <v>138</v>
      </c>
      <c r="DS101" s="3" t="s">
        <v>137</v>
      </c>
      <c r="DT101" s="3" t="s">
        <v>137</v>
      </c>
      <c r="DV101" s="3" t="s">
        <v>155</v>
      </c>
      <c r="DW101" s="3" t="s">
        <v>155</v>
      </c>
      <c r="DX101" s="3" t="s">
        <v>114</v>
      </c>
      <c r="DY101" s="3" t="s">
        <v>155</v>
      </c>
      <c r="EA101" t="s">
        <v>2148</v>
      </c>
      <c r="EB101" t="s">
        <v>2027</v>
      </c>
      <c r="EC101" t="s">
        <v>2027</v>
      </c>
      <c r="ED101" t="s">
        <v>2027</v>
      </c>
      <c r="EE101" t="s">
        <v>2027</v>
      </c>
      <c r="EF101" t="s">
        <v>2027</v>
      </c>
      <c r="EG101" t="s">
        <v>2027</v>
      </c>
    </row>
    <row r="102" spans="1:137" ht="12.75" x14ac:dyDescent="0.2">
      <c r="A102" s="2">
        <v>44077.346741840272</v>
      </c>
      <c r="B102" s="3" t="s">
        <v>200</v>
      </c>
      <c r="C102" s="22" t="s">
        <v>2027</v>
      </c>
      <c r="D102" s="22" t="s">
        <v>2027</v>
      </c>
      <c r="E102" s="22" t="s">
        <v>2148</v>
      </c>
      <c r="F102" s="22" t="s">
        <v>2027</v>
      </c>
      <c r="G102" s="22" t="s">
        <v>2027</v>
      </c>
      <c r="H102" s="3" t="s">
        <v>112</v>
      </c>
      <c r="I102" s="3" t="s">
        <v>113</v>
      </c>
      <c r="J102" s="3" t="s">
        <v>113</v>
      </c>
      <c r="K102" s="3" t="s">
        <v>114</v>
      </c>
      <c r="L102" s="3" t="s">
        <v>113</v>
      </c>
      <c r="N102" s="3" t="s">
        <v>112</v>
      </c>
      <c r="O102" s="3" t="s">
        <v>112</v>
      </c>
      <c r="P102" s="3" t="s">
        <v>114</v>
      </c>
      <c r="Q102" s="3" t="s">
        <v>114</v>
      </c>
      <c r="R102" s="3" t="s">
        <v>113</v>
      </c>
      <c r="S102" s="3" t="s">
        <v>114</v>
      </c>
      <c r="T102" s="3" t="s">
        <v>113</v>
      </c>
      <c r="U102" s="3" t="s">
        <v>887</v>
      </c>
      <c r="V102" s="3" t="s">
        <v>112</v>
      </c>
      <c r="W102" s="3">
        <v>2016</v>
      </c>
      <c r="X102" s="3" t="s">
        <v>888</v>
      </c>
      <c r="Y102" s="3" t="s">
        <v>120</v>
      </c>
      <c r="Z102" s="3" t="s">
        <v>120</v>
      </c>
      <c r="AA102" s="3" t="s">
        <v>120</v>
      </c>
      <c r="AB102" s="3" t="s">
        <v>121</v>
      </c>
      <c r="AC102" s="3" t="s">
        <v>120</v>
      </c>
      <c r="AD102" s="3" t="s">
        <v>120</v>
      </c>
      <c r="AE102" s="3" t="s">
        <v>144</v>
      </c>
      <c r="AF102" s="3" t="s">
        <v>120</v>
      </c>
      <c r="AG102" s="3" t="s">
        <v>120</v>
      </c>
      <c r="AH102" s="3" t="s">
        <v>120</v>
      </c>
      <c r="AI102" s="3" t="s">
        <v>120</v>
      </c>
      <c r="AJ102" s="3" t="s">
        <v>120</v>
      </c>
      <c r="AK102" s="3" t="s">
        <v>889</v>
      </c>
      <c r="AL102" s="3" t="s">
        <v>112</v>
      </c>
      <c r="AM102" s="3" t="s">
        <v>123</v>
      </c>
      <c r="AN102" s="3" t="s">
        <v>112</v>
      </c>
      <c r="AO102" s="3" t="s">
        <v>112</v>
      </c>
      <c r="AP102" s="3" t="s">
        <v>123</v>
      </c>
      <c r="AQ102" s="3" t="s">
        <v>112</v>
      </c>
      <c r="AR102" s="3" t="s">
        <v>123</v>
      </c>
      <c r="AS102" s="3" t="s">
        <v>123</v>
      </c>
      <c r="AT102" s="3" t="s">
        <v>123</v>
      </c>
      <c r="AU102" s="3">
        <v>1</v>
      </c>
      <c r="AV102" s="3" t="str">
        <f t="shared" si="1"/>
        <v>DOBROVOLNIK</v>
      </c>
      <c r="AW102" s="3" t="s">
        <v>124</v>
      </c>
      <c r="AX102" s="3" t="s">
        <v>125</v>
      </c>
      <c r="AY102" s="3" t="s">
        <v>204</v>
      </c>
      <c r="AZ102" s="3" t="s">
        <v>814</v>
      </c>
      <c r="BA102" s="3" t="s">
        <v>112</v>
      </c>
      <c r="BB102" s="3" t="s">
        <v>112</v>
      </c>
      <c r="BC102" s="3" t="s">
        <v>890</v>
      </c>
      <c r="BE102" s="3" t="s">
        <v>891</v>
      </c>
      <c r="BF102" s="3" t="s">
        <v>112</v>
      </c>
      <c r="BG102" s="3" t="s">
        <v>892</v>
      </c>
      <c r="BH102" s="3" t="s">
        <v>123</v>
      </c>
      <c r="BI102" s="3" t="s">
        <v>123</v>
      </c>
      <c r="BJ102" s="3" t="s">
        <v>386</v>
      </c>
      <c r="BK102" s="3" t="s">
        <v>2027</v>
      </c>
      <c r="BL102" s="3" t="s">
        <v>2027</v>
      </c>
      <c r="BM102" s="3" t="s">
        <v>2148</v>
      </c>
      <c r="BN102" s="3" t="s">
        <v>2027</v>
      </c>
      <c r="BO102" s="3" t="s">
        <v>2027</v>
      </c>
      <c r="BP102" s="3" t="s">
        <v>2148</v>
      </c>
      <c r="BQ102" s="3" t="s">
        <v>2027</v>
      </c>
      <c r="BR102" s="3" t="s">
        <v>2148</v>
      </c>
      <c r="BS102" s="3">
        <v>1</v>
      </c>
      <c r="BT102" s="3">
        <v>1</v>
      </c>
      <c r="BU102" s="3">
        <v>3</v>
      </c>
      <c r="BV102" s="3">
        <v>1</v>
      </c>
      <c r="BW102" s="3">
        <v>3</v>
      </c>
      <c r="BX102" s="3">
        <v>2</v>
      </c>
      <c r="BY102" s="3">
        <v>1</v>
      </c>
      <c r="BZ102" s="3">
        <v>2</v>
      </c>
      <c r="CA102" s="3">
        <v>1</v>
      </c>
      <c r="CB102" s="3">
        <v>2</v>
      </c>
      <c r="CC102" s="3">
        <v>1</v>
      </c>
      <c r="CD102" s="3" t="s">
        <v>236</v>
      </c>
      <c r="CE102" s="3" t="s">
        <v>2027</v>
      </c>
      <c r="CF102" s="3" t="s">
        <v>2027</v>
      </c>
      <c r="CG102" s="3" t="s">
        <v>2148</v>
      </c>
      <c r="CH102" s="3" t="s">
        <v>2027</v>
      </c>
      <c r="CI102" s="3" t="s">
        <v>2027</v>
      </c>
      <c r="CJ102" s="3" t="s">
        <v>113</v>
      </c>
      <c r="CK102" s="3" t="s">
        <v>114</v>
      </c>
      <c r="CL102" s="3" t="s">
        <v>114</v>
      </c>
      <c r="CM102" s="3" t="s">
        <v>165</v>
      </c>
      <c r="CN102" s="3" t="s">
        <v>113</v>
      </c>
      <c r="CO102" s="3" t="s">
        <v>113</v>
      </c>
      <c r="CP102" s="3" t="s">
        <v>113</v>
      </c>
      <c r="CQ102" s="3" t="s">
        <v>117</v>
      </c>
      <c r="CR102" s="3" t="s">
        <v>893</v>
      </c>
      <c r="CS102" s="3" t="s">
        <v>134</v>
      </c>
      <c r="CT102" s="3" t="s">
        <v>134</v>
      </c>
      <c r="CU102" s="3" t="s">
        <v>134</v>
      </c>
      <c r="CV102" s="3" t="s">
        <v>136</v>
      </c>
      <c r="CW102" s="3" t="s">
        <v>134</v>
      </c>
      <c r="CX102" s="3" t="s">
        <v>136</v>
      </c>
      <c r="CY102" s="3" t="s">
        <v>134</v>
      </c>
      <c r="CZ102" s="3" t="s">
        <v>134</v>
      </c>
      <c r="DA102" s="3" t="s">
        <v>134</v>
      </c>
      <c r="DB102" s="3" t="s">
        <v>136</v>
      </c>
      <c r="DC102" s="3" t="s">
        <v>136</v>
      </c>
      <c r="DD102" s="3" t="s">
        <v>136</v>
      </c>
      <c r="DE102" s="3" t="s">
        <v>136</v>
      </c>
      <c r="DF102" s="3" t="s">
        <v>134</v>
      </c>
      <c r="DV102" s="3" t="s">
        <v>169</v>
      </c>
      <c r="DW102" s="3" t="s">
        <v>114</v>
      </c>
      <c r="DX102" s="3" t="s">
        <v>113</v>
      </c>
      <c r="DY102" s="3" t="s">
        <v>165</v>
      </c>
      <c r="EA102" t="s">
        <v>2027</v>
      </c>
      <c r="EB102" t="s">
        <v>2027</v>
      </c>
      <c r="EC102" t="s">
        <v>2148</v>
      </c>
      <c r="ED102" t="s">
        <v>2148</v>
      </c>
      <c r="EE102" t="s">
        <v>2027</v>
      </c>
      <c r="EF102" t="s">
        <v>2027</v>
      </c>
      <c r="EG102" t="s">
        <v>2027</v>
      </c>
    </row>
    <row r="103" spans="1:137" ht="12.75" x14ac:dyDescent="0.2">
      <c r="A103" s="2">
        <v>44077.358855960643</v>
      </c>
      <c r="B103" s="3" t="s">
        <v>238</v>
      </c>
      <c r="C103" s="22" t="s">
        <v>2027</v>
      </c>
      <c r="D103" s="22" t="s">
        <v>2148</v>
      </c>
      <c r="E103" s="22" t="s">
        <v>2027</v>
      </c>
      <c r="F103" s="22" t="s">
        <v>2027</v>
      </c>
      <c r="G103" s="22" t="s">
        <v>2027</v>
      </c>
      <c r="H103" s="3" t="s">
        <v>123</v>
      </c>
      <c r="I103" s="3" t="s">
        <v>113</v>
      </c>
      <c r="J103" s="3" t="s">
        <v>114</v>
      </c>
      <c r="K103" s="3" t="s">
        <v>113</v>
      </c>
      <c r="L103" s="3" t="s">
        <v>113</v>
      </c>
      <c r="M103" s="3" t="s">
        <v>894</v>
      </c>
      <c r="N103" s="3" t="s">
        <v>112</v>
      </c>
      <c r="O103" s="3" t="s">
        <v>112</v>
      </c>
      <c r="P103" s="3" t="s">
        <v>113</v>
      </c>
      <c r="Q103" s="3" t="s">
        <v>113</v>
      </c>
      <c r="R103" s="3" t="s">
        <v>115</v>
      </c>
      <c r="S103" s="3" t="s">
        <v>114</v>
      </c>
      <c r="T103" s="3" t="s">
        <v>113</v>
      </c>
      <c r="U103" s="3" t="s">
        <v>895</v>
      </c>
      <c r="V103" s="3" t="s">
        <v>112</v>
      </c>
      <c r="W103" s="3">
        <v>2001</v>
      </c>
      <c r="X103" s="3" t="s">
        <v>896</v>
      </c>
      <c r="Y103" s="3" t="s">
        <v>120</v>
      </c>
      <c r="Z103" s="3" t="s">
        <v>120</v>
      </c>
      <c r="AA103" s="3" t="s">
        <v>120</v>
      </c>
      <c r="AB103" s="3" t="s">
        <v>120</v>
      </c>
      <c r="AC103" s="3" t="s">
        <v>120</v>
      </c>
      <c r="AD103" s="3" t="s">
        <v>121</v>
      </c>
      <c r="AE103" s="3" t="s">
        <v>121</v>
      </c>
      <c r="AF103" s="3" t="s">
        <v>120</v>
      </c>
      <c r="AG103" s="3" t="s">
        <v>121</v>
      </c>
      <c r="AH103" s="3" t="s">
        <v>121</v>
      </c>
      <c r="AI103" s="3" t="s">
        <v>120</v>
      </c>
      <c r="AJ103" s="3" t="s">
        <v>144</v>
      </c>
      <c r="AK103" s="3" t="s">
        <v>897</v>
      </c>
      <c r="AL103" s="3" t="s">
        <v>112</v>
      </c>
      <c r="AM103" s="3" t="s">
        <v>123</v>
      </c>
      <c r="AN103" s="3" t="s">
        <v>112</v>
      </c>
      <c r="AO103" s="3" t="s">
        <v>112</v>
      </c>
      <c r="AP103" s="3" t="s">
        <v>123</v>
      </c>
      <c r="AQ103" s="3" t="s">
        <v>123</v>
      </c>
      <c r="AR103" s="3" t="s">
        <v>123</v>
      </c>
      <c r="AS103" s="3" t="s">
        <v>123</v>
      </c>
      <c r="AT103" s="3" t="s">
        <v>123</v>
      </c>
      <c r="AU103" s="3">
        <v>1</v>
      </c>
      <c r="AV103" s="3" t="str">
        <f t="shared" si="1"/>
        <v>DOBROVOLNIK</v>
      </c>
      <c r="AW103" s="3" t="s">
        <v>124</v>
      </c>
      <c r="AX103" s="3" t="s">
        <v>171</v>
      </c>
      <c r="AY103" s="3" t="s">
        <v>126</v>
      </c>
      <c r="AZ103" s="3" t="s">
        <v>127</v>
      </c>
      <c r="BA103" s="3" t="s">
        <v>112</v>
      </c>
      <c r="BB103" s="3" t="s">
        <v>112</v>
      </c>
      <c r="BC103" s="3" t="s">
        <v>898</v>
      </c>
      <c r="BE103" s="3" t="s">
        <v>560</v>
      </c>
      <c r="BF103" s="3" t="s">
        <v>112</v>
      </c>
      <c r="BG103" s="3" t="s">
        <v>899</v>
      </c>
      <c r="BH103" s="3" t="s">
        <v>112</v>
      </c>
      <c r="BI103" s="3" t="s">
        <v>112</v>
      </c>
      <c r="BJ103" s="3" t="s">
        <v>253</v>
      </c>
      <c r="BK103" s="3" t="s">
        <v>2027</v>
      </c>
      <c r="BL103" s="3" t="s">
        <v>2027</v>
      </c>
      <c r="BM103" s="3" t="s">
        <v>2027</v>
      </c>
      <c r="BN103" s="3" t="s">
        <v>2027</v>
      </c>
      <c r="BO103" s="3" t="s">
        <v>2027</v>
      </c>
      <c r="BP103" s="3" t="s">
        <v>2148</v>
      </c>
      <c r="BQ103" s="3" t="s">
        <v>2148</v>
      </c>
      <c r="BR103" s="3" t="s">
        <v>2148</v>
      </c>
      <c r="BS103" s="3">
        <v>2</v>
      </c>
      <c r="BT103" s="3">
        <v>2</v>
      </c>
      <c r="BU103" s="3">
        <v>2</v>
      </c>
      <c r="BV103" s="3">
        <v>1</v>
      </c>
      <c r="BW103" s="3">
        <v>1</v>
      </c>
      <c r="BX103" s="3">
        <v>1</v>
      </c>
      <c r="BY103" s="3">
        <v>2</v>
      </c>
      <c r="BZ103" s="3">
        <v>2</v>
      </c>
      <c r="CA103" s="3">
        <v>1</v>
      </c>
      <c r="CB103" s="3">
        <v>1</v>
      </c>
      <c r="CC103" s="3">
        <v>3</v>
      </c>
      <c r="CD103" s="3" t="s">
        <v>153</v>
      </c>
      <c r="CE103" s="3" t="s">
        <v>2027</v>
      </c>
      <c r="CF103" s="3" t="s">
        <v>2027</v>
      </c>
      <c r="CG103" s="3" t="s">
        <v>2027</v>
      </c>
      <c r="CH103" s="3" t="s">
        <v>2148</v>
      </c>
      <c r="CI103" s="3" t="s">
        <v>2027</v>
      </c>
      <c r="CJ103" s="3" t="s">
        <v>113</v>
      </c>
      <c r="CK103" s="3" t="s">
        <v>117</v>
      </c>
      <c r="CL103" s="3" t="s">
        <v>114</v>
      </c>
      <c r="CM103" s="3" t="s">
        <v>117</v>
      </c>
      <c r="CN103" s="3" t="s">
        <v>113</v>
      </c>
      <c r="CO103" s="3" t="s">
        <v>114</v>
      </c>
      <c r="CP103" s="3" t="s">
        <v>113</v>
      </c>
      <c r="CQ103" s="3" t="s">
        <v>114</v>
      </c>
      <c r="CR103" s="3" t="s">
        <v>900</v>
      </c>
      <c r="CS103" s="3" t="s">
        <v>134</v>
      </c>
      <c r="CT103" s="3" t="s">
        <v>134</v>
      </c>
      <c r="CU103" s="3" t="s">
        <v>135</v>
      </c>
      <c r="CV103" s="3" t="s">
        <v>135</v>
      </c>
      <c r="CW103" s="3" t="s">
        <v>134</v>
      </c>
      <c r="CX103" s="3" t="s">
        <v>155</v>
      </c>
      <c r="CY103" s="3" t="s">
        <v>134</v>
      </c>
      <c r="CZ103" s="3" t="s">
        <v>135</v>
      </c>
      <c r="DA103" s="3" t="s">
        <v>135</v>
      </c>
      <c r="DB103" s="3" t="s">
        <v>136</v>
      </c>
      <c r="DC103" s="3" t="s">
        <v>155</v>
      </c>
      <c r="DD103" s="3" t="s">
        <v>134</v>
      </c>
      <c r="DE103" s="3" t="s">
        <v>134</v>
      </c>
      <c r="DF103" s="3" t="s">
        <v>134</v>
      </c>
      <c r="DG103" s="3" t="s">
        <v>138</v>
      </c>
      <c r="DH103" s="3" t="s">
        <v>138</v>
      </c>
      <c r="DI103" s="3" t="s">
        <v>138</v>
      </c>
      <c r="DJ103" s="3" t="s">
        <v>137</v>
      </c>
      <c r="DK103" s="3" t="s">
        <v>137</v>
      </c>
      <c r="DL103" s="3" t="s">
        <v>138</v>
      </c>
      <c r="DM103" s="3" t="s">
        <v>137</v>
      </c>
      <c r="DN103" s="3" t="s">
        <v>138</v>
      </c>
      <c r="DO103" s="3" t="s">
        <v>138</v>
      </c>
      <c r="DP103" s="3" t="s">
        <v>138</v>
      </c>
      <c r="DQ103" s="3" t="s">
        <v>137</v>
      </c>
      <c r="DR103" s="3" t="s">
        <v>137</v>
      </c>
      <c r="DS103" s="3" t="s">
        <v>137</v>
      </c>
      <c r="DT103" s="3" t="s">
        <v>137</v>
      </c>
      <c r="DV103" s="3" t="s">
        <v>155</v>
      </c>
      <c r="DW103" s="3" t="s">
        <v>114</v>
      </c>
      <c r="DX103" s="3" t="s">
        <v>113</v>
      </c>
      <c r="DY103" s="3" t="s">
        <v>114</v>
      </c>
      <c r="EA103" t="s">
        <v>2148</v>
      </c>
      <c r="EB103" t="s">
        <v>2027</v>
      </c>
      <c r="EC103" t="s">
        <v>2027</v>
      </c>
      <c r="ED103" t="s">
        <v>2027</v>
      </c>
      <c r="EE103" t="s">
        <v>2027</v>
      </c>
      <c r="EF103" t="s">
        <v>2027</v>
      </c>
      <c r="EG103" t="s">
        <v>2027</v>
      </c>
    </row>
    <row r="104" spans="1:137" ht="12.75" x14ac:dyDescent="0.2">
      <c r="A104" s="2">
        <v>44077.389038090274</v>
      </c>
      <c r="B104" s="3" t="s">
        <v>426</v>
      </c>
      <c r="C104" s="22" t="s">
        <v>2027</v>
      </c>
      <c r="D104" s="22" t="s">
        <v>2148</v>
      </c>
      <c r="E104" s="22" t="s">
        <v>2148</v>
      </c>
      <c r="F104" s="22" t="s">
        <v>2027</v>
      </c>
      <c r="G104" s="22" t="s">
        <v>2027</v>
      </c>
      <c r="H104" s="3" t="s">
        <v>112</v>
      </c>
      <c r="I104" s="3" t="s">
        <v>114</v>
      </c>
      <c r="J104" s="3" t="s">
        <v>114</v>
      </c>
      <c r="K104" s="3" t="s">
        <v>114</v>
      </c>
      <c r="L104" s="3" t="s">
        <v>114</v>
      </c>
      <c r="N104" s="3" t="s">
        <v>112</v>
      </c>
      <c r="O104" s="3" t="s">
        <v>112</v>
      </c>
      <c r="P104" s="3" t="s">
        <v>114</v>
      </c>
      <c r="Q104" s="3" t="s">
        <v>113</v>
      </c>
      <c r="R104" s="3" t="s">
        <v>114</v>
      </c>
      <c r="S104" s="3" t="s">
        <v>114</v>
      </c>
      <c r="T104" s="3" t="s">
        <v>113</v>
      </c>
      <c r="V104" s="3" t="s">
        <v>112</v>
      </c>
      <c r="W104" s="3">
        <v>1999</v>
      </c>
      <c r="Y104" s="3" t="s">
        <v>120</v>
      </c>
      <c r="Z104" s="3" t="s">
        <v>120</v>
      </c>
      <c r="AA104" s="3" t="s">
        <v>120</v>
      </c>
      <c r="AB104" s="3" t="s">
        <v>120</v>
      </c>
      <c r="AC104" s="3" t="s">
        <v>120</v>
      </c>
      <c r="AD104" s="3" t="s">
        <v>120</v>
      </c>
      <c r="AE104" s="3" t="s">
        <v>121</v>
      </c>
      <c r="AF104" s="3" t="s">
        <v>120</v>
      </c>
      <c r="AG104" s="3" t="s">
        <v>121</v>
      </c>
      <c r="AH104" s="3" t="s">
        <v>120</v>
      </c>
      <c r="AI104" s="3" t="s">
        <v>120</v>
      </c>
      <c r="AJ104" s="3" t="s">
        <v>120</v>
      </c>
      <c r="AK104" s="3" t="s">
        <v>901</v>
      </c>
      <c r="AL104" s="3" t="s">
        <v>112</v>
      </c>
      <c r="AM104" s="3" t="s">
        <v>123</v>
      </c>
      <c r="AN104" s="3" t="s">
        <v>112</v>
      </c>
      <c r="AO104" s="3" t="s">
        <v>112</v>
      </c>
      <c r="AP104" s="3" t="s">
        <v>123</v>
      </c>
      <c r="AQ104" s="3" t="s">
        <v>112</v>
      </c>
      <c r="AR104" s="3" t="s">
        <v>123</v>
      </c>
      <c r="AS104" s="3" t="s">
        <v>123</v>
      </c>
      <c r="AT104" s="3" t="s">
        <v>123</v>
      </c>
      <c r="AU104" s="3">
        <v>1</v>
      </c>
      <c r="AV104" s="3" t="str">
        <f t="shared" si="1"/>
        <v>DOBROVOLNIK</v>
      </c>
      <c r="AW104" s="3" t="s">
        <v>146</v>
      </c>
      <c r="AX104" s="3" t="s">
        <v>125</v>
      </c>
      <c r="AY104" s="3" t="s">
        <v>126</v>
      </c>
      <c r="AZ104" s="3" t="s">
        <v>127</v>
      </c>
      <c r="BA104" s="3" t="s">
        <v>112</v>
      </c>
      <c r="BB104" s="3" t="s">
        <v>112</v>
      </c>
      <c r="BF104" s="3" t="s">
        <v>112</v>
      </c>
      <c r="BH104" s="3" t="s">
        <v>123</v>
      </c>
      <c r="BI104" s="3" t="s">
        <v>123</v>
      </c>
      <c r="BJ104" s="3" t="s">
        <v>902</v>
      </c>
      <c r="BK104" s="3" t="s">
        <v>2148</v>
      </c>
      <c r="BL104" s="3" t="s">
        <v>2027</v>
      </c>
      <c r="BM104" s="3" t="s">
        <v>2027</v>
      </c>
      <c r="BN104" s="3" t="s">
        <v>2027</v>
      </c>
      <c r="BO104" s="3" t="s">
        <v>2027</v>
      </c>
      <c r="BP104" s="3" t="s">
        <v>2148</v>
      </c>
      <c r="BQ104" s="3" t="s">
        <v>2148</v>
      </c>
      <c r="BR104" s="3" t="s">
        <v>2148</v>
      </c>
      <c r="BS104" s="3">
        <v>2</v>
      </c>
      <c r="BT104" s="3">
        <v>2</v>
      </c>
      <c r="BU104" s="3">
        <v>2</v>
      </c>
      <c r="BV104" s="3">
        <v>1</v>
      </c>
      <c r="BW104" s="3">
        <v>1</v>
      </c>
      <c r="BX104" s="3">
        <v>1</v>
      </c>
      <c r="BY104" s="3">
        <v>1</v>
      </c>
      <c r="BZ104" s="3">
        <v>1</v>
      </c>
      <c r="CA104" s="3">
        <v>2</v>
      </c>
      <c r="CB104" s="3">
        <v>1</v>
      </c>
      <c r="CC104" s="3">
        <v>3</v>
      </c>
      <c r="CD104" s="3" t="s">
        <v>153</v>
      </c>
      <c r="CE104" s="3" t="s">
        <v>2027</v>
      </c>
      <c r="CF104" s="3" t="s">
        <v>2027</v>
      </c>
      <c r="CG104" s="3" t="s">
        <v>2027</v>
      </c>
      <c r="CH104" s="3" t="s">
        <v>2148</v>
      </c>
      <c r="CI104" s="3" t="s">
        <v>2027</v>
      </c>
      <c r="CJ104" s="3" t="s">
        <v>113</v>
      </c>
      <c r="CK104" s="3" t="s">
        <v>165</v>
      </c>
      <c r="CL104" s="3" t="s">
        <v>165</v>
      </c>
      <c r="CM104" s="3" t="s">
        <v>114</v>
      </c>
      <c r="CN104" s="3" t="s">
        <v>165</v>
      </c>
      <c r="CO104" s="3" t="s">
        <v>165</v>
      </c>
      <c r="CP104" s="3" t="s">
        <v>113</v>
      </c>
      <c r="CQ104" s="3" t="s">
        <v>165</v>
      </c>
      <c r="CS104" s="3" t="s">
        <v>136</v>
      </c>
      <c r="CT104" s="3" t="s">
        <v>135</v>
      </c>
      <c r="CU104" s="3" t="s">
        <v>136</v>
      </c>
      <c r="CV104" s="3" t="s">
        <v>135</v>
      </c>
      <c r="CW104" s="3" t="s">
        <v>134</v>
      </c>
      <c r="CX104" s="3" t="s">
        <v>135</v>
      </c>
      <c r="CY104" s="3" t="s">
        <v>155</v>
      </c>
      <c r="CZ104" s="3" t="s">
        <v>136</v>
      </c>
      <c r="DA104" s="3" t="s">
        <v>136</v>
      </c>
      <c r="DB104" s="3" t="s">
        <v>135</v>
      </c>
      <c r="DC104" s="3" t="s">
        <v>135</v>
      </c>
      <c r="DD104" s="3" t="s">
        <v>136</v>
      </c>
      <c r="DE104" s="3" t="s">
        <v>136</v>
      </c>
      <c r="DF104" s="3" t="s">
        <v>136</v>
      </c>
      <c r="DG104" s="3" t="s">
        <v>137</v>
      </c>
      <c r="DH104" s="3" t="s">
        <v>137</v>
      </c>
      <c r="DI104" s="3" t="s">
        <v>138</v>
      </c>
      <c r="DJ104" s="3" t="s">
        <v>137</v>
      </c>
      <c r="DK104" s="3" t="s">
        <v>138</v>
      </c>
      <c r="DL104" s="3" t="s">
        <v>138</v>
      </c>
      <c r="DM104" s="3" t="s">
        <v>137</v>
      </c>
      <c r="DN104" s="3" t="s">
        <v>138</v>
      </c>
      <c r="DO104" s="3" t="s">
        <v>138</v>
      </c>
      <c r="DP104" s="3" t="s">
        <v>138</v>
      </c>
      <c r="DQ104" s="3" t="s">
        <v>137</v>
      </c>
      <c r="DR104" s="3" t="s">
        <v>138</v>
      </c>
      <c r="DS104" s="3" t="s">
        <v>138</v>
      </c>
      <c r="DT104" s="3" t="s">
        <v>138</v>
      </c>
      <c r="DV104" s="3" t="s">
        <v>165</v>
      </c>
      <c r="DW104" s="3" t="s">
        <v>117</v>
      </c>
      <c r="DX104" s="3" t="s">
        <v>165</v>
      </c>
      <c r="DY104" s="3" t="s">
        <v>169</v>
      </c>
      <c r="EA104" t="s">
        <v>2148</v>
      </c>
      <c r="EB104" t="s">
        <v>2027</v>
      </c>
      <c r="EC104" t="s">
        <v>2027</v>
      </c>
      <c r="ED104" t="s">
        <v>2027</v>
      </c>
      <c r="EE104" t="s">
        <v>2027</v>
      </c>
      <c r="EF104" t="s">
        <v>2027</v>
      </c>
      <c r="EG104" t="s">
        <v>2027</v>
      </c>
    </row>
    <row r="105" spans="1:137" ht="12.75" x14ac:dyDescent="0.2">
      <c r="A105" s="2">
        <v>44077.39544521991</v>
      </c>
      <c r="B105" s="3" t="s">
        <v>200</v>
      </c>
      <c r="C105" s="22" t="s">
        <v>2027</v>
      </c>
      <c r="D105" s="22" t="s">
        <v>2027</v>
      </c>
      <c r="E105" s="22" t="s">
        <v>2148</v>
      </c>
      <c r="F105" s="22" t="s">
        <v>2027</v>
      </c>
      <c r="G105" s="22" t="s">
        <v>2027</v>
      </c>
      <c r="H105" s="3" t="s">
        <v>112</v>
      </c>
      <c r="I105" s="3" t="s">
        <v>113</v>
      </c>
      <c r="J105" s="3" t="s">
        <v>113</v>
      </c>
      <c r="K105" s="3" t="s">
        <v>113</v>
      </c>
      <c r="L105" s="3" t="s">
        <v>113</v>
      </c>
      <c r="M105" s="3" t="s">
        <v>903</v>
      </c>
      <c r="N105" s="3" t="s">
        <v>112</v>
      </c>
      <c r="O105" s="3" t="s">
        <v>123</v>
      </c>
      <c r="P105" s="3" t="s">
        <v>113</v>
      </c>
      <c r="Q105" s="3" t="s">
        <v>113</v>
      </c>
      <c r="R105" s="3" t="s">
        <v>113</v>
      </c>
      <c r="S105" s="3" t="s">
        <v>113</v>
      </c>
      <c r="T105" s="3" t="s">
        <v>113</v>
      </c>
      <c r="V105" s="3" t="s">
        <v>112</v>
      </c>
      <c r="W105" s="3">
        <v>2011</v>
      </c>
      <c r="X105" s="3" t="s">
        <v>904</v>
      </c>
      <c r="Y105" s="3" t="s">
        <v>120</v>
      </c>
      <c r="Z105" s="3" t="s">
        <v>120</v>
      </c>
      <c r="AA105" s="3" t="s">
        <v>120</v>
      </c>
      <c r="AB105" s="3" t="s">
        <v>120</v>
      </c>
      <c r="AC105" s="3" t="s">
        <v>120</v>
      </c>
      <c r="AD105" s="3" t="s">
        <v>121</v>
      </c>
      <c r="AE105" s="3" t="s">
        <v>121</v>
      </c>
      <c r="AF105" s="3" t="s">
        <v>120</v>
      </c>
      <c r="AG105" s="3" t="s">
        <v>120</v>
      </c>
      <c r="AH105" s="3" t="s">
        <v>121</v>
      </c>
      <c r="AI105" s="3" t="s">
        <v>121</v>
      </c>
      <c r="AJ105" s="3" t="s">
        <v>120</v>
      </c>
      <c r="AK105" s="3" t="s">
        <v>905</v>
      </c>
      <c r="AL105" s="3" t="s">
        <v>123</v>
      </c>
      <c r="AM105" s="3" t="s">
        <v>123</v>
      </c>
      <c r="AN105" s="3" t="s">
        <v>112</v>
      </c>
      <c r="AO105" s="3" t="s">
        <v>123</v>
      </c>
      <c r="AP105" s="3" t="s">
        <v>112</v>
      </c>
      <c r="AQ105" s="3" t="s">
        <v>123</v>
      </c>
      <c r="AR105" s="3" t="s">
        <v>112</v>
      </c>
      <c r="AS105" s="3" t="s">
        <v>123</v>
      </c>
      <c r="AT105" s="3" t="s">
        <v>112</v>
      </c>
      <c r="AU105" s="3">
        <v>1</v>
      </c>
      <c r="AV105" s="3" t="str">
        <f t="shared" si="1"/>
        <v>DOBROVOLNIK</v>
      </c>
      <c r="AW105" s="3" t="s">
        <v>124</v>
      </c>
      <c r="AX105" s="3" t="s">
        <v>125</v>
      </c>
      <c r="AY105" s="3" t="s">
        <v>126</v>
      </c>
      <c r="AZ105" s="3" t="s">
        <v>304</v>
      </c>
      <c r="BA105" s="3" t="s">
        <v>112</v>
      </c>
      <c r="BB105" s="3" t="s">
        <v>112</v>
      </c>
      <c r="BC105" s="3" t="s">
        <v>906</v>
      </c>
      <c r="BE105" s="3" t="s">
        <v>907</v>
      </c>
      <c r="BF105" s="3" t="s">
        <v>112</v>
      </c>
      <c r="BG105" s="3" t="s">
        <v>908</v>
      </c>
      <c r="BH105" s="3" t="s">
        <v>123</v>
      </c>
      <c r="BI105" s="3" t="s">
        <v>112</v>
      </c>
      <c r="BJ105" s="3" t="s">
        <v>216</v>
      </c>
      <c r="BK105" s="3" t="s">
        <v>2027</v>
      </c>
      <c r="BL105" s="3" t="s">
        <v>2027</v>
      </c>
      <c r="BM105" s="3" t="s">
        <v>2148</v>
      </c>
      <c r="BN105" s="3" t="s">
        <v>2027</v>
      </c>
      <c r="BO105" s="3" t="s">
        <v>2027</v>
      </c>
      <c r="BP105" s="3" t="s">
        <v>2148</v>
      </c>
      <c r="BQ105" s="3" t="s">
        <v>2027</v>
      </c>
      <c r="BR105" s="3" t="s">
        <v>2027</v>
      </c>
      <c r="BS105" s="3">
        <v>5</v>
      </c>
      <c r="BT105" s="3">
        <v>4</v>
      </c>
      <c r="BU105" s="3">
        <v>3</v>
      </c>
      <c r="BV105" s="3">
        <v>4</v>
      </c>
      <c r="BW105" s="3">
        <v>5</v>
      </c>
      <c r="BX105" s="3">
        <v>4</v>
      </c>
      <c r="BY105" s="3">
        <v>4</v>
      </c>
      <c r="BZ105" s="3">
        <v>5</v>
      </c>
      <c r="CA105" s="3">
        <v>5</v>
      </c>
      <c r="CB105" s="3">
        <v>5</v>
      </c>
      <c r="CC105" s="3">
        <v>4</v>
      </c>
      <c r="CD105" s="3" t="s">
        <v>153</v>
      </c>
      <c r="CE105" s="3" t="s">
        <v>2027</v>
      </c>
      <c r="CF105" s="3" t="s">
        <v>2027</v>
      </c>
      <c r="CG105" s="3" t="s">
        <v>2027</v>
      </c>
      <c r="CH105" s="3" t="s">
        <v>2148</v>
      </c>
      <c r="CI105" s="3" t="s">
        <v>2027</v>
      </c>
      <c r="CJ105" s="3" t="s">
        <v>113</v>
      </c>
      <c r="CK105" s="3" t="s">
        <v>114</v>
      </c>
      <c r="CL105" s="3" t="s">
        <v>114</v>
      </c>
      <c r="CM105" s="3" t="s">
        <v>114</v>
      </c>
      <c r="CN105" s="3" t="s">
        <v>113</v>
      </c>
      <c r="CO105" s="3" t="s">
        <v>113</v>
      </c>
      <c r="CP105" s="3" t="s">
        <v>113</v>
      </c>
      <c r="CQ105" s="3" t="s">
        <v>114</v>
      </c>
      <c r="CR105" s="3" t="s">
        <v>909</v>
      </c>
      <c r="CS105" s="3" t="s">
        <v>136</v>
      </c>
      <c r="CT105" s="3" t="s">
        <v>134</v>
      </c>
      <c r="CU105" s="3" t="s">
        <v>134</v>
      </c>
      <c r="CV105" s="3" t="s">
        <v>155</v>
      </c>
      <c r="CW105" s="3" t="s">
        <v>134</v>
      </c>
      <c r="CX105" s="3" t="s">
        <v>155</v>
      </c>
      <c r="CY105" s="3" t="s">
        <v>136</v>
      </c>
      <c r="CZ105" s="3" t="s">
        <v>134</v>
      </c>
      <c r="DA105" s="3" t="s">
        <v>136</v>
      </c>
      <c r="DB105" s="3" t="s">
        <v>134</v>
      </c>
      <c r="DC105" s="3" t="s">
        <v>134</v>
      </c>
      <c r="DD105" s="3" t="s">
        <v>134</v>
      </c>
      <c r="DE105" s="3" t="s">
        <v>134</v>
      </c>
      <c r="DF105" s="3" t="s">
        <v>134</v>
      </c>
      <c r="DV105" s="3" t="s">
        <v>155</v>
      </c>
      <c r="DW105" s="3" t="s">
        <v>155</v>
      </c>
      <c r="DX105" s="3" t="s">
        <v>113</v>
      </c>
      <c r="DY105" s="3" t="s">
        <v>155</v>
      </c>
      <c r="EA105" t="s">
        <v>2148</v>
      </c>
      <c r="EB105" t="s">
        <v>2027</v>
      </c>
      <c r="EC105" t="s">
        <v>2027</v>
      </c>
      <c r="ED105" t="s">
        <v>2027</v>
      </c>
      <c r="EE105" t="s">
        <v>2148</v>
      </c>
      <c r="EF105" t="s">
        <v>2148</v>
      </c>
      <c r="EG105" t="s">
        <v>2027</v>
      </c>
    </row>
    <row r="106" spans="1:137" ht="12.75" x14ac:dyDescent="0.2">
      <c r="A106" s="2">
        <v>44077.438891342594</v>
      </c>
      <c r="B106" s="3" t="s">
        <v>388</v>
      </c>
      <c r="C106" s="22" t="s">
        <v>2148</v>
      </c>
      <c r="D106" s="22" t="s">
        <v>2148</v>
      </c>
      <c r="E106" s="22" t="s">
        <v>2148</v>
      </c>
      <c r="F106" s="22" t="s">
        <v>2027</v>
      </c>
      <c r="G106" s="22" t="s">
        <v>2027</v>
      </c>
      <c r="H106" s="3" t="s">
        <v>112</v>
      </c>
      <c r="I106" s="3" t="s">
        <v>114</v>
      </c>
      <c r="J106" s="3" t="s">
        <v>115</v>
      </c>
      <c r="K106" s="3" t="s">
        <v>114</v>
      </c>
      <c r="L106" s="3" t="s">
        <v>113</v>
      </c>
      <c r="M106" s="3" t="s">
        <v>910</v>
      </c>
      <c r="N106" s="3" t="s">
        <v>112</v>
      </c>
      <c r="O106" s="3" t="s">
        <v>112</v>
      </c>
      <c r="P106" s="3" t="s">
        <v>114</v>
      </c>
      <c r="Q106" s="3" t="s">
        <v>115</v>
      </c>
      <c r="R106" s="3" t="s">
        <v>115</v>
      </c>
      <c r="S106" s="3" t="s">
        <v>114</v>
      </c>
      <c r="T106" s="3" t="s">
        <v>113</v>
      </c>
      <c r="U106" s="3" t="s">
        <v>911</v>
      </c>
      <c r="V106" s="3" t="s">
        <v>112</v>
      </c>
      <c r="W106" s="3">
        <v>2013</v>
      </c>
      <c r="X106" s="3" t="s">
        <v>912</v>
      </c>
      <c r="Y106" s="3" t="s">
        <v>120</v>
      </c>
      <c r="Z106" s="3" t="s">
        <v>120</v>
      </c>
      <c r="AA106" s="3" t="s">
        <v>120</v>
      </c>
      <c r="AB106" s="3" t="s">
        <v>121</v>
      </c>
      <c r="AC106" s="3" t="s">
        <v>120</v>
      </c>
      <c r="AD106" s="3" t="s">
        <v>144</v>
      </c>
      <c r="AE106" s="3" t="s">
        <v>144</v>
      </c>
      <c r="AF106" s="3" t="s">
        <v>121</v>
      </c>
      <c r="AG106" s="3" t="s">
        <v>120</v>
      </c>
      <c r="AH106" s="3" t="s">
        <v>121</v>
      </c>
      <c r="AI106" s="3" t="s">
        <v>120</v>
      </c>
      <c r="AJ106" s="3" t="s">
        <v>120</v>
      </c>
      <c r="AK106" s="3" t="s">
        <v>913</v>
      </c>
      <c r="AL106" s="3" t="s">
        <v>112</v>
      </c>
      <c r="AM106" s="3" t="s">
        <v>123</v>
      </c>
      <c r="AN106" s="3" t="s">
        <v>123</v>
      </c>
      <c r="AO106" s="3" t="s">
        <v>112</v>
      </c>
      <c r="AP106" s="3" t="s">
        <v>123</v>
      </c>
      <c r="AQ106" s="3" t="s">
        <v>123</v>
      </c>
      <c r="AR106" s="3" t="s">
        <v>112</v>
      </c>
      <c r="AS106" s="3" t="s">
        <v>123</v>
      </c>
      <c r="AT106" s="3" t="s">
        <v>123</v>
      </c>
      <c r="AU106" s="3">
        <v>1</v>
      </c>
      <c r="AV106" s="3" t="str">
        <f t="shared" si="1"/>
        <v>DOBROVOLNIK</v>
      </c>
      <c r="AW106" s="3" t="s">
        <v>124</v>
      </c>
      <c r="AX106" s="3" t="s">
        <v>147</v>
      </c>
      <c r="AY106" s="3" t="s">
        <v>126</v>
      </c>
      <c r="AZ106" s="3" t="s">
        <v>148</v>
      </c>
      <c r="BA106" s="3" t="s">
        <v>112</v>
      </c>
      <c r="BB106" s="3" t="s">
        <v>112</v>
      </c>
      <c r="BC106" s="3" t="s">
        <v>914</v>
      </c>
      <c r="BE106" s="3" t="s">
        <v>560</v>
      </c>
      <c r="BF106" s="3" t="s">
        <v>112</v>
      </c>
      <c r="BG106" s="3" t="s">
        <v>560</v>
      </c>
      <c r="BH106" s="3" t="s">
        <v>123</v>
      </c>
      <c r="BI106" s="3" t="s">
        <v>123</v>
      </c>
      <c r="BJ106" s="3" t="s">
        <v>915</v>
      </c>
      <c r="BK106" s="3" t="s">
        <v>2027</v>
      </c>
      <c r="BL106" s="3" t="s">
        <v>2027</v>
      </c>
      <c r="BM106" s="3" t="s">
        <v>2027</v>
      </c>
      <c r="BN106" s="3" t="s">
        <v>2148</v>
      </c>
      <c r="BO106" s="3" t="s">
        <v>2148</v>
      </c>
      <c r="BP106" s="3" t="s">
        <v>2027</v>
      </c>
      <c r="BQ106" s="3" t="s">
        <v>2148</v>
      </c>
      <c r="BR106" s="3" t="s">
        <v>2027</v>
      </c>
      <c r="BS106" s="3">
        <v>3</v>
      </c>
      <c r="BT106" s="3">
        <v>5</v>
      </c>
      <c r="BU106" s="3">
        <v>4</v>
      </c>
      <c r="BV106" s="3">
        <v>5</v>
      </c>
      <c r="BW106" s="3">
        <v>5</v>
      </c>
      <c r="BX106" s="3">
        <v>5</v>
      </c>
      <c r="BY106" s="3">
        <v>5</v>
      </c>
      <c r="BZ106" s="3">
        <v>3</v>
      </c>
      <c r="CA106" s="3">
        <v>2</v>
      </c>
      <c r="CB106" s="3">
        <v>1</v>
      </c>
      <c r="CC106" s="3">
        <v>5</v>
      </c>
      <c r="CD106" s="3" t="s">
        <v>197</v>
      </c>
      <c r="CE106" s="3" t="s">
        <v>2027</v>
      </c>
      <c r="CF106" s="3" t="s">
        <v>2148</v>
      </c>
      <c r="CG106" s="3" t="s">
        <v>2148</v>
      </c>
      <c r="CH106" s="3" t="s">
        <v>2148</v>
      </c>
      <c r="CI106" s="3" t="s">
        <v>2148</v>
      </c>
      <c r="CJ106" s="3" t="s">
        <v>114</v>
      </c>
      <c r="CK106" s="3" t="s">
        <v>117</v>
      </c>
      <c r="CL106" s="3" t="s">
        <v>114</v>
      </c>
      <c r="CM106" s="3" t="s">
        <v>114</v>
      </c>
      <c r="CN106" s="3" t="s">
        <v>113</v>
      </c>
      <c r="CO106" s="3" t="s">
        <v>117</v>
      </c>
      <c r="CP106" s="3" t="s">
        <v>113</v>
      </c>
      <c r="CQ106" s="3" t="s">
        <v>117</v>
      </c>
      <c r="CR106" s="3" t="s">
        <v>916</v>
      </c>
      <c r="CS106" s="3" t="s">
        <v>134</v>
      </c>
      <c r="CT106" s="3" t="s">
        <v>135</v>
      </c>
      <c r="CU106" s="3" t="s">
        <v>136</v>
      </c>
      <c r="CV106" s="3" t="s">
        <v>135</v>
      </c>
      <c r="CW106" s="3" t="s">
        <v>134</v>
      </c>
      <c r="CX106" s="3" t="s">
        <v>155</v>
      </c>
      <c r="CY106" s="3" t="s">
        <v>134</v>
      </c>
      <c r="CZ106" s="3" t="s">
        <v>135</v>
      </c>
      <c r="DA106" s="3" t="s">
        <v>135</v>
      </c>
      <c r="DB106" s="3" t="s">
        <v>135</v>
      </c>
      <c r="DC106" s="3" t="s">
        <v>136</v>
      </c>
      <c r="DD106" s="3" t="s">
        <v>134</v>
      </c>
      <c r="DE106" s="3" t="s">
        <v>134</v>
      </c>
      <c r="DF106" s="3" t="s">
        <v>134</v>
      </c>
      <c r="DG106" s="3" t="s">
        <v>138</v>
      </c>
      <c r="DH106" s="3" t="s">
        <v>155</v>
      </c>
      <c r="DI106" s="3" t="s">
        <v>138</v>
      </c>
      <c r="DJ106" s="3" t="s">
        <v>138</v>
      </c>
      <c r="DK106" s="3" t="s">
        <v>138</v>
      </c>
      <c r="DL106" s="3" t="s">
        <v>138</v>
      </c>
      <c r="DM106" s="3" t="s">
        <v>137</v>
      </c>
      <c r="DN106" s="3" t="s">
        <v>137</v>
      </c>
      <c r="DO106" s="3" t="s">
        <v>138</v>
      </c>
      <c r="DP106" s="3" t="s">
        <v>138</v>
      </c>
      <c r="DQ106" s="3" t="s">
        <v>138</v>
      </c>
      <c r="DR106" s="3" t="s">
        <v>137</v>
      </c>
      <c r="DS106" s="3" t="s">
        <v>138</v>
      </c>
      <c r="DT106" s="3" t="s">
        <v>137</v>
      </c>
      <c r="DV106" s="3" t="s">
        <v>155</v>
      </c>
      <c r="DW106" s="3" t="s">
        <v>169</v>
      </c>
      <c r="DX106" s="3" t="s">
        <v>114</v>
      </c>
      <c r="DY106" s="3" t="s">
        <v>155</v>
      </c>
      <c r="EA106" t="s">
        <v>2027</v>
      </c>
      <c r="EB106" t="s">
        <v>2027</v>
      </c>
      <c r="EC106" t="s">
        <v>2027</v>
      </c>
      <c r="ED106" t="s">
        <v>2027</v>
      </c>
      <c r="EE106" t="s">
        <v>2148</v>
      </c>
      <c r="EF106" t="s">
        <v>2027</v>
      </c>
      <c r="EG106" t="s">
        <v>2027</v>
      </c>
    </row>
    <row r="107" spans="1:137" ht="12.75" x14ac:dyDescent="0.2">
      <c r="A107" s="2">
        <v>44077.464351331015</v>
      </c>
      <c r="B107" s="3" t="s">
        <v>111</v>
      </c>
      <c r="C107" s="22" t="s">
        <v>2148</v>
      </c>
      <c r="D107" s="22" t="s">
        <v>2027</v>
      </c>
      <c r="E107" s="22" t="s">
        <v>2148</v>
      </c>
      <c r="F107" s="22" t="s">
        <v>2027</v>
      </c>
      <c r="G107" s="22" t="s">
        <v>2027</v>
      </c>
      <c r="H107" s="3" t="s">
        <v>112</v>
      </c>
      <c r="I107" s="3" t="s">
        <v>113</v>
      </c>
      <c r="J107" s="3" t="s">
        <v>115</v>
      </c>
      <c r="K107" s="3" t="s">
        <v>115</v>
      </c>
      <c r="L107" s="3" t="s">
        <v>114</v>
      </c>
      <c r="M107" s="3" t="s">
        <v>917</v>
      </c>
      <c r="N107" s="3" t="s">
        <v>112</v>
      </c>
      <c r="O107" s="3" t="s">
        <v>112</v>
      </c>
      <c r="P107" s="3" t="s">
        <v>113</v>
      </c>
      <c r="Q107" s="3" t="s">
        <v>114</v>
      </c>
      <c r="R107" s="3" t="s">
        <v>114</v>
      </c>
      <c r="S107" s="3" t="s">
        <v>115</v>
      </c>
      <c r="T107" s="3" t="s">
        <v>115</v>
      </c>
      <c r="U107" s="3" t="s">
        <v>918</v>
      </c>
      <c r="V107" s="3" t="s">
        <v>112</v>
      </c>
      <c r="W107" s="3">
        <v>2018</v>
      </c>
      <c r="X107" s="3" t="s">
        <v>919</v>
      </c>
      <c r="Y107" s="3" t="s">
        <v>120</v>
      </c>
      <c r="Z107" s="3" t="s">
        <v>121</v>
      </c>
      <c r="AA107" s="3" t="s">
        <v>121</v>
      </c>
      <c r="AB107" s="3" t="s">
        <v>120</v>
      </c>
      <c r="AC107" s="3" t="s">
        <v>144</v>
      </c>
      <c r="AD107" s="3" t="s">
        <v>144</v>
      </c>
      <c r="AE107" s="3" t="s">
        <v>144</v>
      </c>
      <c r="AF107" s="3" t="s">
        <v>121</v>
      </c>
      <c r="AG107" s="3" t="s">
        <v>120</v>
      </c>
      <c r="AH107" s="3" t="s">
        <v>144</v>
      </c>
      <c r="AI107" s="3" t="s">
        <v>144</v>
      </c>
      <c r="AJ107" s="3" t="s">
        <v>121</v>
      </c>
      <c r="AK107" s="3" t="s">
        <v>560</v>
      </c>
      <c r="AL107" s="3" t="s">
        <v>123</v>
      </c>
      <c r="AM107" s="3" t="s">
        <v>112</v>
      </c>
      <c r="AN107" s="3" t="s">
        <v>123</v>
      </c>
      <c r="AO107" s="3" t="s">
        <v>123</v>
      </c>
      <c r="AP107" s="3" t="s">
        <v>123</v>
      </c>
      <c r="AQ107" s="3" t="s">
        <v>123</v>
      </c>
      <c r="AR107" s="3" t="s">
        <v>112</v>
      </c>
      <c r="AS107" s="3" t="s">
        <v>123</v>
      </c>
      <c r="AT107" s="3" t="s">
        <v>123</v>
      </c>
      <c r="AU107" s="3">
        <v>1</v>
      </c>
      <c r="AV107" s="3" t="str">
        <f t="shared" si="1"/>
        <v>DARCE</v>
      </c>
      <c r="AW107" s="3" t="s">
        <v>124</v>
      </c>
      <c r="AX107" s="3" t="s">
        <v>147</v>
      </c>
      <c r="AY107" s="3" t="s">
        <v>126</v>
      </c>
      <c r="AZ107" s="3" t="s">
        <v>148</v>
      </c>
      <c r="BA107" s="3" t="s">
        <v>112</v>
      </c>
      <c r="BB107" s="3" t="s">
        <v>112</v>
      </c>
      <c r="BC107" s="3" t="s">
        <v>920</v>
      </c>
      <c r="BE107" s="3" t="s">
        <v>921</v>
      </c>
      <c r="BF107" s="3" t="s">
        <v>123</v>
      </c>
      <c r="BG107" s="3" t="s">
        <v>543</v>
      </c>
      <c r="BH107" s="3" t="s">
        <v>112</v>
      </c>
      <c r="BI107" s="3" t="s">
        <v>112</v>
      </c>
      <c r="BJ107" s="3" t="s">
        <v>352</v>
      </c>
      <c r="BK107" s="3" t="s">
        <v>2027</v>
      </c>
      <c r="BL107" s="3" t="s">
        <v>2027</v>
      </c>
      <c r="BM107" s="3" t="s">
        <v>2027</v>
      </c>
      <c r="BN107" s="3" t="s">
        <v>2148</v>
      </c>
      <c r="BO107" s="3" t="s">
        <v>2027</v>
      </c>
      <c r="BP107" s="3" t="s">
        <v>2148</v>
      </c>
      <c r="BQ107" s="3" t="s">
        <v>2148</v>
      </c>
      <c r="BR107" s="3" t="s">
        <v>2027</v>
      </c>
      <c r="BS107" s="3">
        <v>3</v>
      </c>
      <c r="BT107" s="3">
        <v>3</v>
      </c>
      <c r="BU107" s="3">
        <v>2</v>
      </c>
      <c r="BV107" s="3">
        <v>2</v>
      </c>
      <c r="BW107" s="3">
        <v>3</v>
      </c>
      <c r="BX107" s="3">
        <v>2</v>
      </c>
      <c r="BY107" s="3">
        <v>1</v>
      </c>
      <c r="BZ107" s="3">
        <v>1</v>
      </c>
      <c r="CA107" s="3">
        <v>2</v>
      </c>
      <c r="CB107" s="3">
        <v>1</v>
      </c>
      <c r="CC107" s="3">
        <v>2</v>
      </c>
      <c r="CD107" s="3" t="s">
        <v>197</v>
      </c>
      <c r="CE107" s="3" t="s">
        <v>2027</v>
      </c>
      <c r="CF107" s="3" t="s">
        <v>2148</v>
      </c>
      <c r="CG107" s="3" t="s">
        <v>2148</v>
      </c>
      <c r="CH107" s="3" t="s">
        <v>2148</v>
      </c>
      <c r="CI107" s="3" t="s">
        <v>2148</v>
      </c>
      <c r="CJ107" s="3" t="s">
        <v>165</v>
      </c>
      <c r="CK107" s="3" t="s">
        <v>165</v>
      </c>
      <c r="CL107" s="3" t="s">
        <v>165</v>
      </c>
      <c r="CM107" s="3" t="s">
        <v>114</v>
      </c>
      <c r="CN107" s="3" t="s">
        <v>114</v>
      </c>
      <c r="CO107" s="3" t="s">
        <v>113</v>
      </c>
      <c r="CP107" s="3" t="s">
        <v>114</v>
      </c>
      <c r="CQ107" s="3" t="s">
        <v>114</v>
      </c>
      <c r="CR107" s="3" t="s">
        <v>922</v>
      </c>
      <c r="CS107" s="3" t="s">
        <v>134</v>
      </c>
      <c r="CT107" s="3" t="s">
        <v>136</v>
      </c>
      <c r="CU107" s="3" t="s">
        <v>134</v>
      </c>
      <c r="CV107" s="3" t="s">
        <v>135</v>
      </c>
      <c r="CW107" s="3" t="s">
        <v>136</v>
      </c>
      <c r="CX107" s="3" t="s">
        <v>134</v>
      </c>
      <c r="CY107" s="3" t="s">
        <v>134</v>
      </c>
      <c r="CZ107" s="3" t="s">
        <v>134</v>
      </c>
      <c r="DA107" s="3" t="s">
        <v>136</v>
      </c>
      <c r="DB107" s="3" t="s">
        <v>135</v>
      </c>
      <c r="DC107" s="3" t="s">
        <v>135</v>
      </c>
      <c r="DD107" s="3" t="s">
        <v>136</v>
      </c>
      <c r="DE107" s="3" t="s">
        <v>136</v>
      </c>
      <c r="DF107" s="3" t="s">
        <v>134</v>
      </c>
      <c r="DG107" s="3" t="s">
        <v>138</v>
      </c>
      <c r="DH107" s="3" t="s">
        <v>138</v>
      </c>
      <c r="DI107" s="3" t="s">
        <v>167</v>
      </c>
      <c r="DJ107" s="3" t="s">
        <v>138</v>
      </c>
      <c r="DK107" s="3" t="s">
        <v>137</v>
      </c>
      <c r="DL107" s="3" t="s">
        <v>137</v>
      </c>
      <c r="DM107" s="3" t="s">
        <v>137</v>
      </c>
      <c r="DN107" s="3" t="s">
        <v>137</v>
      </c>
      <c r="DO107" s="3" t="s">
        <v>138</v>
      </c>
      <c r="DP107" s="3" t="s">
        <v>138</v>
      </c>
      <c r="DQ107" s="3" t="s">
        <v>138</v>
      </c>
      <c r="DR107" s="3" t="s">
        <v>137</v>
      </c>
      <c r="DS107" s="3" t="s">
        <v>138</v>
      </c>
      <c r="DT107" s="3" t="s">
        <v>137</v>
      </c>
      <c r="DV107" s="3" t="s">
        <v>155</v>
      </c>
      <c r="DW107" s="3" t="s">
        <v>155</v>
      </c>
      <c r="DX107" s="3" t="s">
        <v>114</v>
      </c>
      <c r="DY107" s="3" t="s">
        <v>169</v>
      </c>
      <c r="EA107" t="s">
        <v>2027</v>
      </c>
      <c r="EB107" t="s">
        <v>2027</v>
      </c>
      <c r="EC107" t="s">
        <v>2027</v>
      </c>
      <c r="ED107" t="s">
        <v>2027</v>
      </c>
      <c r="EE107" t="s">
        <v>2148</v>
      </c>
      <c r="EF107" t="s">
        <v>2027</v>
      </c>
      <c r="EG107" t="s">
        <v>2027</v>
      </c>
    </row>
    <row r="108" spans="1:137" ht="12.75" x14ac:dyDescent="0.2">
      <c r="A108" s="2">
        <v>44077.485750451393</v>
      </c>
      <c r="B108" s="3" t="s">
        <v>156</v>
      </c>
      <c r="C108" s="22" t="s">
        <v>2148</v>
      </c>
      <c r="D108" s="22" t="s">
        <v>2027</v>
      </c>
      <c r="E108" s="22" t="s">
        <v>2027</v>
      </c>
      <c r="F108" s="22" t="s">
        <v>2027</v>
      </c>
      <c r="G108" s="22" t="s">
        <v>2027</v>
      </c>
      <c r="H108" s="3" t="s">
        <v>112</v>
      </c>
      <c r="I108" s="3" t="s">
        <v>115</v>
      </c>
      <c r="J108" s="3" t="s">
        <v>114</v>
      </c>
      <c r="K108" s="3" t="s">
        <v>114</v>
      </c>
      <c r="L108" s="3" t="s">
        <v>114</v>
      </c>
      <c r="N108" s="3" t="s">
        <v>123</v>
      </c>
      <c r="O108" s="3" t="s">
        <v>112</v>
      </c>
      <c r="P108" s="3" t="s">
        <v>114</v>
      </c>
      <c r="Q108" s="3" t="s">
        <v>115</v>
      </c>
      <c r="R108" s="3" t="s">
        <v>114</v>
      </c>
      <c r="S108" s="3" t="s">
        <v>114</v>
      </c>
      <c r="T108" s="3" t="s">
        <v>114</v>
      </c>
      <c r="V108" s="3" t="s">
        <v>112</v>
      </c>
      <c r="W108" s="3">
        <v>2010</v>
      </c>
      <c r="Y108" s="3" t="s">
        <v>120</v>
      </c>
      <c r="Z108" s="3" t="s">
        <v>144</v>
      </c>
      <c r="AA108" s="3" t="s">
        <v>121</v>
      </c>
      <c r="AB108" s="3" t="s">
        <v>120</v>
      </c>
      <c r="AC108" s="3" t="s">
        <v>121</v>
      </c>
      <c r="AD108" s="3" t="s">
        <v>120</v>
      </c>
      <c r="AE108" s="3" t="s">
        <v>144</v>
      </c>
      <c r="AF108" s="3" t="s">
        <v>121</v>
      </c>
      <c r="AG108" s="3" t="s">
        <v>120</v>
      </c>
      <c r="AH108" s="3" t="s">
        <v>144</v>
      </c>
      <c r="AI108" s="3" t="s">
        <v>121</v>
      </c>
      <c r="AJ108" s="3" t="s">
        <v>120</v>
      </c>
      <c r="AL108" s="3" t="s">
        <v>123</v>
      </c>
      <c r="AM108" s="3" t="s">
        <v>123</v>
      </c>
      <c r="AN108" s="3" t="s">
        <v>112</v>
      </c>
      <c r="AO108" s="3" t="s">
        <v>123</v>
      </c>
      <c r="AP108" s="3" t="s">
        <v>112</v>
      </c>
      <c r="AQ108" s="3" t="s">
        <v>123</v>
      </c>
      <c r="AR108" s="3" t="s">
        <v>112</v>
      </c>
      <c r="AS108" s="3" t="s">
        <v>123</v>
      </c>
      <c r="AT108" s="3" t="s">
        <v>123</v>
      </c>
      <c r="AU108" s="3">
        <v>1</v>
      </c>
      <c r="AV108" s="3" t="str">
        <f t="shared" si="1"/>
        <v>DOBROVOLNIK</v>
      </c>
      <c r="AW108" s="3" t="s">
        <v>124</v>
      </c>
      <c r="AX108" s="3" t="s">
        <v>125</v>
      </c>
      <c r="AY108" s="3" t="s">
        <v>126</v>
      </c>
      <c r="AZ108" s="3" t="s">
        <v>127</v>
      </c>
      <c r="BA108" s="3" t="s">
        <v>112</v>
      </c>
      <c r="BB108" s="3" t="s">
        <v>112</v>
      </c>
      <c r="BF108" s="3" t="s">
        <v>112</v>
      </c>
      <c r="BH108" s="3" t="s">
        <v>123</v>
      </c>
      <c r="BI108" s="3" t="s">
        <v>123</v>
      </c>
      <c r="BJ108" s="3" t="s">
        <v>923</v>
      </c>
      <c r="BK108" s="3" t="s">
        <v>2027</v>
      </c>
      <c r="BL108" s="3" t="s">
        <v>2027</v>
      </c>
      <c r="BM108" s="3" t="s">
        <v>2148</v>
      </c>
      <c r="BN108" s="3" t="s">
        <v>2027</v>
      </c>
      <c r="BO108" s="3" t="s">
        <v>2148</v>
      </c>
      <c r="BP108" s="3" t="s">
        <v>2027</v>
      </c>
      <c r="BQ108" s="3" t="s">
        <v>2148</v>
      </c>
      <c r="BR108" s="3" t="s">
        <v>2027</v>
      </c>
      <c r="BS108" s="3">
        <v>3</v>
      </c>
      <c r="BT108" s="3">
        <v>1</v>
      </c>
      <c r="BU108" s="3">
        <v>4</v>
      </c>
      <c r="BV108" s="3">
        <v>3</v>
      </c>
      <c r="BW108" s="3">
        <v>5</v>
      </c>
      <c r="BX108" s="3">
        <v>2</v>
      </c>
      <c r="BY108" s="3">
        <v>3</v>
      </c>
      <c r="BZ108" s="3">
        <v>2</v>
      </c>
      <c r="CA108" s="3">
        <v>1</v>
      </c>
      <c r="CB108" s="3">
        <v>2</v>
      </c>
      <c r="CC108" s="3">
        <v>3</v>
      </c>
      <c r="CD108" s="3" t="s">
        <v>318</v>
      </c>
      <c r="CE108" s="3" t="s">
        <v>2148</v>
      </c>
      <c r="CF108" s="3" t="s">
        <v>2027</v>
      </c>
      <c r="CG108" s="3" t="s">
        <v>2027</v>
      </c>
      <c r="CH108" s="3" t="s">
        <v>2148</v>
      </c>
      <c r="CI108" s="3" t="s">
        <v>2027</v>
      </c>
      <c r="CJ108" s="3" t="s">
        <v>113</v>
      </c>
      <c r="CK108" s="3" t="s">
        <v>113</v>
      </c>
      <c r="CL108" s="3" t="s">
        <v>114</v>
      </c>
      <c r="CM108" s="3" t="s">
        <v>114</v>
      </c>
      <c r="CN108" s="3" t="s">
        <v>114</v>
      </c>
      <c r="CO108" s="3" t="s">
        <v>113</v>
      </c>
      <c r="CP108" s="3" t="s">
        <v>113</v>
      </c>
      <c r="CQ108" s="3" t="s">
        <v>114</v>
      </c>
      <c r="CS108" s="3" t="s">
        <v>134</v>
      </c>
      <c r="CT108" s="3" t="s">
        <v>134</v>
      </c>
      <c r="CU108" s="3" t="s">
        <v>134</v>
      </c>
      <c r="CV108" s="3" t="s">
        <v>134</v>
      </c>
      <c r="CW108" s="3" t="s">
        <v>134</v>
      </c>
      <c r="CX108" s="3" t="s">
        <v>136</v>
      </c>
      <c r="CY108" s="3" t="s">
        <v>134</v>
      </c>
      <c r="CZ108" s="3" t="s">
        <v>134</v>
      </c>
      <c r="DA108" s="3" t="s">
        <v>136</v>
      </c>
      <c r="DB108" s="3" t="s">
        <v>136</v>
      </c>
      <c r="DC108" s="3" t="s">
        <v>136</v>
      </c>
      <c r="DD108" s="3" t="s">
        <v>134</v>
      </c>
      <c r="DE108" s="3" t="s">
        <v>134</v>
      </c>
      <c r="DF108" s="3" t="s">
        <v>134</v>
      </c>
      <c r="DG108" s="3" t="s">
        <v>137</v>
      </c>
      <c r="DH108" s="3" t="s">
        <v>138</v>
      </c>
      <c r="DI108" s="3" t="s">
        <v>138</v>
      </c>
      <c r="DJ108" s="3" t="s">
        <v>138</v>
      </c>
      <c r="DK108" s="3" t="s">
        <v>138</v>
      </c>
      <c r="DL108" s="3" t="s">
        <v>138</v>
      </c>
      <c r="DM108" s="3" t="s">
        <v>138</v>
      </c>
      <c r="DN108" s="3" t="s">
        <v>138</v>
      </c>
      <c r="DO108" s="3" t="s">
        <v>138</v>
      </c>
      <c r="DP108" s="3" t="s">
        <v>138</v>
      </c>
      <c r="DQ108" s="3" t="s">
        <v>138</v>
      </c>
      <c r="DR108" s="3" t="s">
        <v>138</v>
      </c>
      <c r="DS108" s="3" t="s">
        <v>138</v>
      </c>
      <c r="DT108" s="3" t="s">
        <v>138</v>
      </c>
      <c r="DV108" s="3" t="s">
        <v>155</v>
      </c>
      <c r="DW108" s="3" t="s">
        <v>155</v>
      </c>
      <c r="DX108" s="3" t="s">
        <v>113</v>
      </c>
      <c r="DY108" s="3" t="s">
        <v>155</v>
      </c>
      <c r="EA108" t="s">
        <v>2148</v>
      </c>
      <c r="EB108" t="s">
        <v>2027</v>
      </c>
      <c r="EC108" t="s">
        <v>2027</v>
      </c>
      <c r="ED108" t="s">
        <v>2027</v>
      </c>
      <c r="EE108" t="s">
        <v>2027</v>
      </c>
      <c r="EF108" t="s">
        <v>2027</v>
      </c>
      <c r="EG108" t="s">
        <v>2027</v>
      </c>
    </row>
    <row r="109" spans="1:137" ht="12.75" x14ac:dyDescent="0.2">
      <c r="A109" s="2">
        <v>44077.494615752315</v>
      </c>
      <c r="B109" s="3" t="s">
        <v>156</v>
      </c>
      <c r="C109" s="22" t="s">
        <v>2148</v>
      </c>
      <c r="D109" s="22" t="s">
        <v>2027</v>
      </c>
      <c r="E109" s="22" t="s">
        <v>2027</v>
      </c>
      <c r="F109" s="22" t="s">
        <v>2027</v>
      </c>
      <c r="G109" s="22" t="s">
        <v>2027</v>
      </c>
      <c r="H109" s="3" t="s">
        <v>123</v>
      </c>
      <c r="N109" s="3" t="s">
        <v>123</v>
      </c>
      <c r="O109" s="3" t="s">
        <v>112</v>
      </c>
      <c r="P109" s="3" t="s">
        <v>114</v>
      </c>
      <c r="Q109" s="3" t="s">
        <v>114</v>
      </c>
      <c r="R109" s="3" t="s">
        <v>117</v>
      </c>
      <c r="S109" s="3" t="s">
        <v>114</v>
      </c>
      <c r="T109" s="3" t="s">
        <v>113</v>
      </c>
      <c r="V109" s="3" t="s">
        <v>112</v>
      </c>
      <c r="W109" s="3">
        <v>2003</v>
      </c>
      <c r="X109" s="3" t="s">
        <v>924</v>
      </c>
      <c r="Y109" s="3" t="s">
        <v>120</v>
      </c>
      <c r="Z109" s="3" t="s">
        <v>120</v>
      </c>
      <c r="AA109" s="3" t="s">
        <v>120</v>
      </c>
      <c r="AB109" s="3" t="s">
        <v>121</v>
      </c>
      <c r="AC109" s="3" t="s">
        <v>120</v>
      </c>
      <c r="AD109" s="3" t="s">
        <v>121</v>
      </c>
      <c r="AE109" s="3" t="s">
        <v>121</v>
      </c>
      <c r="AF109" s="3" t="s">
        <v>121</v>
      </c>
      <c r="AG109" s="3" t="s">
        <v>120</v>
      </c>
      <c r="AH109" s="3" t="s">
        <v>121</v>
      </c>
      <c r="AI109" s="3" t="s">
        <v>121</v>
      </c>
      <c r="AJ109" s="3" t="s">
        <v>120</v>
      </c>
      <c r="AL109" s="3" t="s">
        <v>112</v>
      </c>
      <c r="AM109" s="3" t="s">
        <v>112</v>
      </c>
      <c r="AN109" s="3" t="s">
        <v>123</v>
      </c>
      <c r="AO109" s="3" t="s">
        <v>112</v>
      </c>
      <c r="AP109" s="3" t="s">
        <v>123</v>
      </c>
      <c r="AQ109" s="3" t="s">
        <v>112</v>
      </c>
      <c r="AR109" s="3" t="s">
        <v>123</v>
      </c>
      <c r="AS109" s="3" t="s">
        <v>123</v>
      </c>
      <c r="AT109" s="3" t="s">
        <v>112</v>
      </c>
      <c r="AU109" s="3">
        <v>1</v>
      </c>
      <c r="AV109" s="3" t="str">
        <f t="shared" si="1"/>
        <v>DOBROVOLNIK</v>
      </c>
      <c r="AW109" s="3" t="s">
        <v>146</v>
      </c>
      <c r="AX109" s="3" t="s">
        <v>125</v>
      </c>
      <c r="AY109" s="3" t="s">
        <v>126</v>
      </c>
      <c r="AZ109" s="3" t="s">
        <v>127</v>
      </c>
      <c r="BA109" s="3" t="s">
        <v>112</v>
      </c>
      <c r="BB109" s="3" t="s">
        <v>112</v>
      </c>
      <c r="BC109" s="3" t="s">
        <v>925</v>
      </c>
      <c r="BE109" s="3" t="s">
        <v>926</v>
      </c>
      <c r="BF109" s="3" t="s">
        <v>112</v>
      </c>
      <c r="BG109" s="3" t="s">
        <v>927</v>
      </c>
      <c r="BH109" s="3" t="s">
        <v>112</v>
      </c>
      <c r="BI109" s="3" t="s">
        <v>112</v>
      </c>
      <c r="BJ109" s="3" t="s">
        <v>343</v>
      </c>
      <c r="BK109" s="3" t="s">
        <v>2027</v>
      </c>
      <c r="BL109" s="3" t="s">
        <v>2027</v>
      </c>
      <c r="BM109" s="3" t="s">
        <v>2027</v>
      </c>
      <c r="BN109" s="3" t="s">
        <v>2148</v>
      </c>
      <c r="BO109" s="3" t="s">
        <v>2027</v>
      </c>
      <c r="BP109" s="3" t="s">
        <v>2027</v>
      </c>
      <c r="BQ109" s="3" t="s">
        <v>2148</v>
      </c>
      <c r="BR109" s="3" t="s">
        <v>2148</v>
      </c>
      <c r="BS109" s="3">
        <v>4</v>
      </c>
      <c r="BT109" s="3">
        <v>5</v>
      </c>
      <c r="BU109" s="3">
        <v>5</v>
      </c>
      <c r="BV109" s="3">
        <v>2</v>
      </c>
      <c r="BW109" s="3">
        <v>4</v>
      </c>
      <c r="BX109" s="3">
        <v>3</v>
      </c>
      <c r="BY109" s="3">
        <v>4</v>
      </c>
      <c r="BZ109" s="3">
        <v>3</v>
      </c>
      <c r="CA109" s="3">
        <v>2</v>
      </c>
      <c r="CB109" s="3">
        <v>3</v>
      </c>
      <c r="CC109" s="3">
        <v>4</v>
      </c>
      <c r="CD109" s="3" t="s">
        <v>209</v>
      </c>
      <c r="CE109" s="3" t="s">
        <v>2148</v>
      </c>
      <c r="CF109" s="3" t="s">
        <v>2027</v>
      </c>
      <c r="CG109" s="3" t="s">
        <v>2027</v>
      </c>
      <c r="CH109" s="3" t="s">
        <v>2027</v>
      </c>
      <c r="CI109" s="3" t="s">
        <v>2027</v>
      </c>
      <c r="CJ109" s="3" t="s">
        <v>113</v>
      </c>
      <c r="CK109" s="3" t="s">
        <v>165</v>
      </c>
      <c r="CL109" s="3" t="s">
        <v>114</v>
      </c>
      <c r="CM109" s="3" t="s">
        <v>165</v>
      </c>
      <c r="CN109" s="3" t="s">
        <v>117</v>
      </c>
      <c r="CO109" s="3" t="s">
        <v>165</v>
      </c>
      <c r="CP109" s="3" t="s">
        <v>114</v>
      </c>
      <c r="CQ109" s="3" t="s">
        <v>165</v>
      </c>
      <c r="CR109" s="3" t="s">
        <v>928</v>
      </c>
      <c r="CS109" s="3" t="s">
        <v>134</v>
      </c>
      <c r="CT109" s="3" t="s">
        <v>136</v>
      </c>
      <c r="CU109" s="3" t="s">
        <v>136</v>
      </c>
      <c r="CV109" s="3" t="s">
        <v>134</v>
      </c>
      <c r="CW109" s="3" t="s">
        <v>134</v>
      </c>
      <c r="CX109" s="3" t="s">
        <v>135</v>
      </c>
      <c r="CY109" s="3" t="s">
        <v>134</v>
      </c>
      <c r="CZ109" s="3" t="s">
        <v>135</v>
      </c>
      <c r="DA109" s="3" t="s">
        <v>135</v>
      </c>
      <c r="DB109" s="3" t="s">
        <v>135</v>
      </c>
      <c r="DC109" s="3" t="s">
        <v>135</v>
      </c>
      <c r="DD109" s="3" t="s">
        <v>136</v>
      </c>
      <c r="DE109" s="3" t="s">
        <v>134</v>
      </c>
      <c r="DF109" s="3" t="s">
        <v>134</v>
      </c>
      <c r="DG109" s="3" t="s">
        <v>137</v>
      </c>
      <c r="DH109" s="3" t="s">
        <v>137</v>
      </c>
      <c r="DI109" s="3" t="s">
        <v>137</v>
      </c>
      <c r="DJ109" s="3" t="s">
        <v>137</v>
      </c>
      <c r="DK109" s="3" t="s">
        <v>137</v>
      </c>
      <c r="DL109" s="3" t="s">
        <v>138</v>
      </c>
      <c r="DM109" s="3" t="s">
        <v>137</v>
      </c>
      <c r="DN109" s="3" t="s">
        <v>137</v>
      </c>
      <c r="DO109" s="3" t="s">
        <v>138</v>
      </c>
      <c r="DP109" s="3" t="s">
        <v>138</v>
      </c>
      <c r="DQ109" s="3" t="s">
        <v>137</v>
      </c>
      <c r="DR109" s="3" t="s">
        <v>138</v>
      </c>
      <c r="DS109" s="3" t="s">
        <v>137</v>
      </c>
      <c r="DT109" s="3" t="s">
        <v>137</v>
      </c>
      <c r="DV109" s="3" t="s">
        <v>155</v>
      </c>
      <c r="DW109" s="3" t="s">
        <v>165</v>
      </c>
      <c r="DX109" s="3" t="s">
        <v>114</v>
      </c>
      <c r="DY109" s="3" t="s">
        <v>117</v>
      </c>
      <c r="EA109" t="s">
        <v>2148</v>
      </c>
      <c r="EB109" t="s">
        <v>2027</v>
      </c>
      <c r="EC109" t="s">
        <v>2027</v>
      </c>
      <c r="ED109" t="s">
        <v>2027</v>
      </c>
      <c r="EE109" t="s">
        <v>2027</v>
      </c>
      <c r="EF109" t="s">
        <v>2027</v>
      </c>
      <c r="EG109" t="s">
        <v>2027</v>
      </c>
    </row>
    <row r="110" spans="1:137" ht="12.75" x14ac:dyDescent="0.2">
      <c r="A110" s="2">
        <v>44077.508497604169</v>
      </c>
      <c r="B110" s="3" t="s">
        <v>929</v>
      </c>
      <c r="C110" s="22" t="s">
        <v>2148</v>
      </c>
      <c r="D110" s="22" t="s">
        <v>2027</v>
      </c>
      <c r="E110" s="22" t="s">
        <v>2027</v>
      </c>
      <c r="F110" s="22" t="s">
        <v>2148</v>
      </c>
      <c r="G110" s="22" t="s">
        <v>2027</v>
      </c>
      <c r="H110" s="3" t="s">
        <v>123</v>
      </c>
      <c r="I110" s="3" t="s">
        <v>113</v>
      </c>
      <c r="J110" s="3" t="s">
        <v>114</v>
      </c>
      <c r="K110" s="3" t="s">
        <v>114</v>
      </c>
      <c r="L110" s="3" t="s">
        <v>113</v>
      </c>
      <c r="N110" s="3" t="s">
        <v>112</v>
      </c>
      <c r="O110" s="3" t="s">
        <v>112</v>
      </c>
      <c r="P110" s="3" t="s">
        <v>115</v>
      </c>
      <c r="Q110" s="3" t="s">
        <v>114</v>
      </c>
      <c r="R110" s="3" t="s">
        <v>115</v>
      </c>
      <c r="S110" s="3" t="s">
        <v>115</v>
      </c>
      <c r="T110" s="3" t="s">
        <v>115</v>
      </c>
      <c r="U110" s="3" t="s">
        <v>930</v>
      </c>
      <c r="V110" s="3" t="s">
        <v>112</v>
      </c>
      <c r="W110" s="3">
        <v>1989</v>
      </c>
      <c r="X110" s="3" t="s">
        <v>931</v>
      </c>
      <c r="Y110" s="3" t="s">
        <v>120</v>
      </c>
      <c r="Z110" s="3" t="s">
        <v>120</v>
      </c>
      <c r="AA110" s="3" t="s">
        <v>120</v>
      </c>
      <c r="AB110" s="3" t="s">
        <v>120</v>
      </c>
      <c r="AC110" s="3" t="s">
        <v>120</v>
      </c>
      <c r="AD110" s="3" t="s">
        <v>120</v>
      </c>
      <c r="AE110" s="3" t="s">
        <v>121</v>
      </c>
      <c r="AF110" s="3" t="s">
        <v>144</v>
      </c>
      <c r="AG110" s="3" t="s">
        <v>144</v>
      </c>
      <c r="AH110" s="3" t="s">
        <v>120</v>
      </c>
      <c r="AI110" s="3" t="s">
        <v>120</v>
      </c>
      <c r="AJ110" s="3" t="s">
        <v>120</v>
      </c>
      <c r="AK110" s="3" t="s">
        <v>932</v>
      </c>
      <c r="AL110" s="3" t="s">
        <v>112</v>
      </c>
      <c r="AN110" s="3" t="s">
        <v>123</v>
      </c>
      <c r="AO110" s="3" t="s">
        <v>112</v>
      </c>
      <c r="AP110" s="3" t="s">
        <v>123</v>
      </c>
      <c r="AQ110" s="3" t="s">
        <v>123</v>
      </c>
      <c r="AR110" s="3" t="s">
        <v>112</v>
      </c>
      <c r="AS110" s="3" t="s">
        <v>123</v>
      </c>
      <c r="AT110" s="3" t="s">
        <v>123</v>
      </c>
      <c r="AU110" s="3">
        <v>1</v>
      </c>
      <c r="AV110" s="3" t="str">
        <f t="shared" si="1"/>
        <v>DOBROVOLNIK</v>
      </c>
      <c r="AW110" s="3" t="s">
        <v>146</v>
      </c>
      <c r="AX110" s="3" t="s">
        <v>171</v>
      </c>
      <c r="AY110" s="3" t="s">
        <v>204</v>
      </c>
      <c r="AZ110" s="3" t="s">
        <v>231</v>
      </c>
      <c r="BA110" s="3" t="s">
        <v>112</v>
      </c>
      <c r="BB110" s="3" t="s">
        <v>112</v>
      </c>
      <c r="BC110" s="3" t="s">
        <v>933</v>
      </c>
      <c r="BE110" s="3" t="s">
        <v>934</v>
      </c>
      <c r="BF110" s="3" t="s">
        <v>112</v>
      </c>
      <c r="BG110" s="3" t="s">
        <v>935</v>
      </c>
      <c r="BH110" s="3" t="s">
        <v>123</v>
      </c>
      <c r="BI110" s="3" t="s">
        <v>112</v>
      </c>
      <c r="BJ110" s="3" t="s">
        <v>936</v>
      </c>
      <c r="BK110" s="3" t="s">
        <v>2027</v>
      </c>
      <c r="BL110" s="3" t="s">
        <v>2027</v>
      </c>
      <c r="BM110" s="3" t="s">
        <v>2148</v>
      </c>
      <c r="BN110" s="3" t="s">
        <v>2027</v>
      </c>
      <c r="BO110" s="3" t="s">
        <v>2027</v>
      </c>
      <c r="BP110" s="3" t="s">
        <v>2027</v>
      </c>
      <c r="BQ110" s="3" t="s">
        <v>2027</v>
      </c>
      <c r="BR110" s="3" t="s">
        <v>2148</v>
      </c>
      <c r="BS110" s="3">
        <v>1</v>
      </c>
      <c r="BT110" s="3">
        <v>1</v>
      </c>
      <c r="BW110" s="3">
        <v>1</v>
      </c>
      <c r="BX110" s="3">
        <v>1</v>
      </c>
      <c r="BZ110" s="3">
        <v>1</v>
      </c>
      <c r="CB110" s="3">
        <v>1</v>
      </c>
      <c r="CC110" s="3">
        <v>1</v>
      </c>
      <c r="CD110" s="3" t="s">
        <v>224</v>
      </c>
      <c r="CE110" s="3" t="s">
        <v>2027</v>
      </c>
      <c r="CF110" s="3" t="s">
        <v>2027</v>
      </c>
      <c r="CG110" s="3" t="s">
        <v>2148</v>
      </c>
      <c r="CH110" s="3" t="s">
        <v>2148</v>
      </c>
      <c r="CI110" s="3" t="s">
        <v>2027</v>
      </c>
      <c r="CJ110" s="3" t="s">
        <v>113</v>
      </c>
      <c r="CK110" s="3" t="s">
        <v>165</v>
      </c>
      <c r="CL110" s="3" t="s">
        <v>117</v>
      </c>
      <c r="CM110" s="3" t="s">
        <v>114</v>
      </c>
      <c r="CN110" s="3" t="s">
        <v>114</v>
      </c>
      <c r="CO110" s="3" t="s">
        <v>165</v>
      </c>
      <c r="CP110" s="3" t="s">
        <v>113</v>
      </c>
      <c r="CQ110" s="3" t="s">
        <v>165</v>
      </c>
      <c r="CR110" s="3" t="s">
        <v>937</v>
      </c>
      <c r="CS110" s="3" t="s">
        <v>134</v>
      </c>
      <c r="CT110" s="3" t="s">
        <v>136</v>
      </c>
      <c r="CU110" s="3" t="s">
        <v>136</v>
      </c>
      <c r="CV110" s="3" t="s">
        <v>136</v>
      </c>
      <c r="CW110" s="3" t="s">
        <v>136</v>
      </c>
      <c r="CX110" s="3" t="s">
        <v>136</v>
      </c>
      <c r="CY110" s="3" t="s">
        <v>134</v>
      </c>
      <c r="CZ110" s="3" t="s">
        <v>136</v>
      </c>
      <c r="DA110" s="3" t="s">
        <v>135</v>
      </c>
      <c r="DB110" s="3" t="s">
        <v>135</v>
      </c>
      <c r="DC110" s="3" t="s">
        <v>135</v>
      </c>
      <c r="DD110" s="3" t="s">
        <v>136</v>
      </c>
      <c r="DE110" s="3" t="s">
        <v>136</v>
      </c>
      <c r="DF110" s="3" t="s">
        <v>134</v>
      </c>
      <c r="DG110" s="3" t="s">
        <v>138</v>
      </c>
      <c r="DH110" s="3" t="s">
        <v>138</v>
      </c>
      <c r="DI110" s="3" t="s">
        <v>137</v>
      </c>
      <c r="DJ110" s="3" t="s">
        <v>137</v>
      </c>
      <c r="DK110" s="3" t="s">
        <v>138</v>
      </c>
      <c r="DL110" s="3" t="s">
        <v>138</v>
      </c>
      <c r="DM110" s="3" t="s">
        <v>137</v>
      </c>
      <c r="DN110" s="3" t="s">
        <v>137</v>
      </c>
      <c r="DO110" s="3" t="s">
        <v>137</v>
      </c>
      <c r="DP110" s="3" t="s">
        <v>138</v>
      </c>
      <c r="DQ110" s="3" t="s">
        <v>137</v>
      </c>
      <c r="DR110" s="3" t="s">
        <v>137</v>
      </c>
      <c r="DT110" s="3" t="s">
        <v>138</v>
      </c>
      <c r="DU110" s="3" t="s">
        <v>938</v>
      </c>
      <c r="DV110" s="3" t="s">
        <v>165</v>
      </c>
      <c r="DW110" s="3" t="s">
        <v>165</v>
      </c>
      <c r="DX110" s="3" t="s">
        <v>113</v>
      </c>
      <c r="DY110" s="3" t="s">
        <v>117</v>
      </c>
      <c r="EA110" t="s">
        <v>2027</v>
      </c>
      <c r="EB110" t="s">
        <v>2027</v>
      </c>
      <c r="EC110" t="s">
        <v>2148</v>
      </c>
      <c r="ED110" t="s">
        <v>2027</v>
      </c>
      <c r="EE110" t="s">
        <v>2027</v>
      </c>
      <c r="EF110" t="s">
        <v>2027</v>
      </c>
      <c r="EG110" t="s">
        <v>2027</v>
      </c>
    </row>
    <row r="111" spans="1:137" ht="12.75" x14ac:dyDescent="0.2">
      <c r="A111" s="2">
        <v>44077.515176886576</v>
      </c>
      <c r="B111" s="3" t="s">
        <v>156</v>
      </c>
      <c r="C111" s="22" t="s">
        <v>2148</v>
      </c>
      <c r="D111" s="22" t="s">
        <v>2027</v>
      </c>
      <c r="E111" s="22" t="s">
        <v>2027</v>
      </c>
      <c r="F111" s="22" t="s">
        <v>2027</v>
      </c>
      <c r="G111" s="22" t="s">
        <v>2027</v>
      </c>
      <c r="H111" s="3" t="s">
        <v>123</v>
      </c>
      <c r="I111" s="3" t="s">
        <v>114</v>
      </c>
      <c r="J111" s="3" t="s">
        <v>115</v>
      </c>
      <c r="K111" s="3" t="s">
        <v>114</v>
      </c>
      <c r="L111" s="3" t="s">
        <v>113</v>
      </c>
      <c r="N111" s="3" t="s">
        <v>123</v>
      </c>
      <c r="O111" s="3" t="s">
        <v>112</v>
      </c>
      <c r="P111" s="3" t="s">
        <v>113</v>
      </c>
      <c r="Q111" s="3" t="s">
        <v>113</v>
      </c>
      <c r="R111" s="3" t="s">
        <v>115</v>
      </c>
      <c r="S111" s="3" t="s">
        <v>113</v>
      </c>
      <c r="T111" s="3" t="s">
        <v>113</v>
      </c>
      <c r="V111" s="3" t="s">
        <v>112</v>
      </c>
      <c r="W111" s="3">
        <v>2011</v>
      </c>
      <c r="X111" s="3" t="s">
        <v>939</v>
      </c>
      <c r="Y111" s="3" t="s">
        <v>120</v>
      </c>
      <c r="Z111" s="3" t="s">
        <v>144</v>
      </c>
      <c r="AA111" s="3" t="s">
        <v>121</v>
      </c>
      <c r="AB111" s="3" t="s">
        <v>120</v>
      </c>
      <c r="AC111" s="3" t="s">
        <v>144</v>
      </c>
      <c r="AD111" s="3" t="s">
        <v>144</v>
      </c>
      <c r="AE111" s="3" t="s">
        <v>121</v>
      </c>
      <c r="AF111" s="3" t="s">
        <v>121</v>
      </c>
      <c r="AG111" s="3" t="s">
        <v>120</v>
      </c>
      <c r="AH111" s="3" t="s">
        <v>121</v>
      </c>
      <c r="AI111" s="3" t="s">
        <v>121</v>
      </c>
      <c r="AJ111" s="3" t="s">
        <v>144</v>
      </c>
      <c r="AL111" s="3" t="s">
        <v>123</v>
      </c>
      <c r="AM111" s="3" t="s">
        <v>123</v>
      </c>
      <c r="AN111" s="3" t="s">
        <v>123</v>
      </c>
      <c r="AO111" s="3" t="s">
        <v>123</v>
      </c>
      <c r="AP111" s="3" t="s">
        <v>123</v>
      </c>
      <c r="AQ111" s="3" t="s">
        <v>123</v>
      </c>
      <c r="AR111" s="3" t="s">
        <v>123</v>
      </c>
      <c r="AT111" s="3" t="s">
        <v>123</v>
      </c>
      <c r="AU111" s="3">
        <v>1</v>
      </c>
      <c r="AV111" s="3" t="str">
        <f t="shared" si="1"/>
        <v>WTF</v>
      </c>
      <c r="AW111" s="3" t="s">
        <v>124</v>
      </c>
      <c r="AX111" s="3" t="s">
        <v>147</v>
      </c>
      <c r="AY111" s="3" t="s">
        <v>303</v>
      </c>
      <c r="AZ111" s="3" t="s">
        <v>148</v>
      </c>
      <c r="BA111" s="3" t="s">
        <v>123</v>
      </c>
      <c r="BB111" s="3" t="s">
        <v>112</v>
      </c>
      <c r="BF111" s="3" t="s">
        <v>112</v>
      </c>
      <c r="BH111" s="3" t="s">
        <v>123</v>
      </c>
      <c r="BI111" s="3" t="s">
        <v>123</v>
      </c>
      <c r="BJ111" s="3" t="s">
        <v>940</v>
      </c>
      <c r="BK111" s="3" t="s">
        <v>2027</v>
      </c>
      <c r="BL111" s="3" t="s">
        <v>2027</v>
      </c>
      <c r="BM111" s="3" t="s">
        <v>2027</v>
      </c>
      <c r="BN111" s="3" t="s">
        <v>2148</v>
      </c>
      <c r="BO111" s="3" t="s">
        <v>2027</v>
      </c>
      <c r="BP111" s="3" t="s">
        <v>2027</v>
      </c>
      <c r="BQ111" s="3" t="s">
        <v>2027</v>
      </c>
      <c r="BR111" s="3" t="s">
        <v>2027</v>
      </c>
      <c r="BS111" s="3">
        <v>1</v>
      </c>
      <c r="BT111" s="3">
        <v>1</v>
      </c>
      <c r="BU111" s="3">
        <v>1</v>
      </c>
      <c r="BV111" s="3">
        <v>2</v>
      </c>
      <c r="BW111" s="3">
        <v>1</v>
      </c>
      <c r="BX111" s="3">
        <v>3</v>
      </c>
      <c r="BY111" s="3">
        <v>2</v>
      </c>
      <c r="BZ111" s="3">
        <v>2</v>
      </c>
      <c r="CA111" s="3">
        <v>4</v>
      </c>
      <c r="CB111" s="3">
        <v>3</v>
      </c>
      <c r="CC111" s="3">
        <v>2</v>
      </c>
      <c r="CD111" s="3" t="s">
        <v>153</v>
      </c>
      <c r="CE111" s="3" t="s">
        <v>2027</v>
      </c>
      <c r="CF111" s="3" t="s">
        <v>2027</v>
      </c>
      <c r="CG111" s="3" t="s">
        <v>2027</v>
      </c>
      <c r="CH111" s="3" t="s">
        <v>2148</v>
      </c>
      <c r="CI111" s="3" t="s">
        <v>2027</v>
      </c>
      <c r="CJ111" s="3" t="s">
        <v>114</v>
      </c>
      <c r="CK111" s="3" t="s">
        <v>117</v>
      </c>
      <c r="CL111" s="3" t="s">
        <v>114</v>
      </c>
      <c r="CM111" s="3" t="s">
        <v>165</v>
      </c>
      <c r="CN111" s="3" t="s">
        <v>114</v>
      </c>
      <c r="CO111" s="3" t="s">
        <v>113</v>
      </c>
      <c r="CP111" s="3" t="s">
        <v>113</v>
      </c>
      <c r="CQ111" s="3" t="s">
        <v>165</v>
      </c>
      <c r="CS111" s="3" t="s">
        <v>134</v>
      </c>
      <c r="CT111" s="3" t="s">
        <v>134</v>
      </c>
      <c r="CU111" s="3" t="s">
        <v>136</v>
      </c>
      <c r="CV111" s="3" t="s">
        <v>134</v>
      </c>
      <c r="CW111" s="3" t="s">
        <v>134</v>
      </c>
      <c r="CX111" s="3" t="s">
        <v>136</v>
      </c>
      <c r="CY111" s="3" t="s">
        <v>134</v>
      </c>
      <c r="CZ111" s="3" t="s">
        <v>136</v>
      </c>
      <c r="DA111" s="3" t="s">
        <v>136</v>
      </c>
      <c r="DB111" s="3" t="s">
        <v>134</v>
      </c>
      <c r="DC111" s="3" t="s">
        <v>135</v>
      </c>
      <c r="DD111" s="3" t="s">
        <v>135</v>
      </c>
      <c r="DE111" s="3" t="s">
        <v>134</v>
      </c>
      <c r="DF111" s="3" t="s">
        <v>136</v>
      </c>
      <c r="DG111" s="3" t="s">
        <v>137</v>
      </c>
      <c r="DH111" s="3" t="s">
        <v>137</v>
      </c>
      <c r="DI111" s="3" t="s">
        <v>137</v>
      </c>
      <c r="DJ111" s="3" t="s">
        <v>137</v>
      </c>
      <c r="DK111" s="3" t="s">
        <v>137</v>
      </c>
      <c r="DL111" s="3" t="s">
        <v>137</v>
      </c>
      <c r="DM111" s="3" t="s">
        <v>137</v>
      </c>
      <c r="DN111" s="3" t="s">
        <v>137</v>
      </c>
      <c r="DO111" s="3" t="s">
        <v>137</v>
      </c>
      <c r="DP111" s="3" t="s">
        <v>137</v>
      </c>
      <c r="DQ111" s="3" t="s">
        <v>137</v>
      </c>
      <c r="DR111" s="3" t="s">
        <v>138</v>
      </c>
      <c r="DS111" s="3" t="s">
        <v>137</v>
      </c>
      <c r="DT111" s="3" t="s">
        <v>138</v>
      </c>
      <c r="DV111" s="3" t="s">
        <v>155</v>
      </c>
      <c r="DW111" s="3" t="s">
        <v>155</v>
      </c>
      <c r="DX111" s="3" t="s">
        <v>114</v>
      </c>
      <c r="DY111" s="3" t="s">
        <v>155</v>
      </c>
      <c r="EA111" t="s">
        <v>2027</v>
      </c>
      <c r="EB111" t="s">
        <v>2027</v>
      </c>
      <c r="EC111" t="s">
        <v>2027</v>
      </c>
      <c r="ED111" t="s">
        <v>2027</v>
      </c>
      <c r="EE111" t="s">
        <v>2148</v>
      </c>
      <c r="EF111" t="s">
        <v>2027</v>
      </c>
      <c r="EG111" t="s">
        <v>2027</v>
      </c>
    </row>
    <row r="112" spans="1:137" ht="12.75" x14ac:dyDescent="0.2">
      <c r="A112" s="2">
        <v>44077.515857557868</v>
      </c>
      <c r="B112" s="3" t="s">
        <v>941</v>
      </c>
      <c r="C112" s="22" t="s">
        <v>2027</v>
      </c>
      <c r="D112" s="22" t="s">
        <v>2148</v>
      </c>
      <c r="E112" s="22" t="s">
        <v>2027</v>
      </c>
      <c r="F112" s="22" t="s">
        <v>2027</v>
      </c>
      <c r="G112" s="22" t="s">
        <v>2027</v>
      </c>
      <c r="H112" s="3" t="s">
        <v>112</v>
      </c>
      <c r="M112" s="3" t="s">
        <v>942</v>
      </c>
      <c r="N112" s="3" t="s">
        <v>123</v>
      </c>
      <c r="O112" s="3" t="s">
        <v>112</v>
      </c>
      <c r="P112" s="3" t="s">
        <v>113</v>
      </c>
      <c r="Q112" s="3" t="s">
        <v>117</v>
      </c>
      <c r="R112" s="3" t="s">
        <v>115</v>
      </c>
      <c r="S112" s="3" t="s">
        <v>115</v>
      </c>
      <c r="T112" s="3" t="s">
        <v>114</v>
      </c>
      <c r="V112" s="3" t="s">
        <v>123</v>
      </c>
      <c r="W112" s="3">
        <v>1982</v>
      </c>
      <c r="X112" s="3" t="s">
        <v>943</v>
      </c>
      <c r="Y112" s="3" t="s">
        <v>120</v>
      </c>
      <c r="Z112" s="3" t="s">
        <v>120</v>
      </c>
      <c r="AA112" s="3" t="s">
        <v>120</v>
      </c>
      <c r="AB112" s="3" t="s">
        <v>120</v>
      </c>
      <c r="AC112" s="3" t="s">
        <v>120</v>
      </c>
      <c r="AD112" s="3" t="s">
        <v>120</v>
      </c>
      <c r="AE112" s="3" t="s">
        <v>121</v>
      </c>
      <c r="AF112" s="3" t="s">
        <v>120</v>
      </c>
      <c r="AG112" s="3" t="s">
        <v>120</v>
      </c>
      <c r="AH112" s="3" t="s">
        <v>120</v>
      </c>
      <c r="AI112" s="3" t="s">
        <v>120</v>
      </c>
      <c r="AJ112" s="3" t="s">
        <v>120</v>
      </c>
      <c r="AK112" s="3" t="s">
        <v>944</v>
      </c>
      <c r="AL112" s="3" t="s">
        <v>112</v>
      </c>
      <c r="AO112" s="3" t="s">
        <v>112</v>
      </c>
      <c r="AQ112" s="3" t="s">
        <v>112</v>
      </c>
      <c r="AU112" s="3">
        <v>1</v>
      </c>
      <c r="AV112" s="3" t="str">
        <f t="shared" si="1"/>
        <v>DOBROVOLNIK</v>
      </c>
      <c r="AW112" s="3" t="s">
        <v>124</v>
      </c>
      <c r="AX112" s="3" t="s">
        <v>203</v>
      </c>
      <c r="AY112" s="3" t="s">
        <v>126</v>
      </c>
      <c r="AZ112" s="3" t="s">
        <v>231</v>
      </c>
      <c r="BA112" s="3" t="s">
        <v>112</v>
      </c>
      <c r="BB112" s="3" t="s">
        <v>112</v>
      </c>
      <c r="BF112" s="3" t="s">
        <v>112</v>
      </c>
      <c r="BG112" s="3" t="s">
        <v>945</v>
      </c>
      <c r="BH112" s="3" t="s">
        <v>123</v>
      </c>
      <c r="BI112" s="3" t="s">
        <v>112</v>
      </c>
      <c r="BJ112" s="3" t="s">
        <v>733</v>
      </c>
      <c r="BK112" s="3" t="s">
        <v>2027</v>
      </c>
      <c r="BL112" s="3" t="s">
        <v>2027</v>
      </c>
      <c r="BM112" s="3" t="s">
        <v>2148</v>
      </c>
      <c r="BN112" s="3" t="s">
        <v>2027</v>
      </c>
      <c r="BO112" s="3" t="s">
        <v>2027</v>
      </c>
      <c r="BP112" s="3" t="s">
        <v>2027</v>
      </c>
      <c r="BQ112" s="3" t="s">
        <v>2148</v>
      </c>
      <c r="BR112" s="3" t="s">
        <v>2027</v>
      </c>
      <c r="BV112" s="3">
        <v>1</v>
      </c>
      <c r="CD112" s="3" t="s">
        <v>209</v>
      </c>
      <c r="CE112" s="3" t="s">
        <v>2148</v>
      </c>
      <c r="CF112" s="3" t="s">
        <v>2027</v>
      </c>
      <c r="CG112" s="3" t="s">
        <v>2027</v>
      </c>
      <c r="CH112" s="3" t="s">
        <v>2027</v>
      </c>
      <c r="CI112" s="3" t="s">
        <v>2027</v>
      </c>
      <c r="CJ112" s="3" t="s">
        <v>113</v>
      </c>
      <c r="CK112" s="3" t="s">
        <v>165</v>
      </c>
      <c r="CL112" s="3" t="s">
        <v>113</v>
      </c>
      <c r="CM112" s="3" t="s">
        <v>114</v>
      </c>
      <c r="CN112" s="3" t="s">
        <v>165</v>
      </c>
      <c r="CO112" s="3" t="s">
        <v>165</v>
      </c>
      <c r="CP112" s="3" t="s">
        <v>113</v>
      </c>
      <c r="CQ112" s="3" t="s">
        <v>113</v>
      </c>
      <c r="CR112" s="3" t="s">
        <v>946</v>
      </c>
      <c r="CS112" s="3" t="s">
        <v>134</v>
      </c>
      <c r="CT112" s="3" t="s">
        <v>134</v>
      </c>
      <c r="CU112" s="3" t="s">
        <v>136</v>
      </c>
      <c r="CV112" s="3" t="s">
        <v>134</v>
      </c>
      <c r="CW112" s="3" t="s">
        <v>134</v>
      </c>
      <c r="CX112" s="3" t="s">
        <v>136</v>
      </c>
      <c r="CY112" s="3" t="s">
        <v>134</v>
      </c>
      <c r="CZ112" s="3" t="s">
        <v>136</v>
      </c>
      <c r="DA112" s="3" t="s">
        <v>136</v>
      </c>
      <c r="DB112" s="3" t="s">
        <v>136</v>
      </c>
      <c r="DC112" s="3" t="s">
        <v>136</v>
      </c>
      <c r="DD112" s="3" t="s">
        <v>134</v>
      </c>
      <c r="DE112" s="3" t="s">
        <v>134</v>
      </c>
      <c r="DF112" s="3" t="s">
        <v>134</v>
      </c>
      <c r="DG112" s="3" t="s">
        <v>138</v>
      </c>
      <c r="DH112" s="3" t="s">
        <v>138</v>
      </c>
      <c r="DI112" s="3" t="s">
        <v>138</v>
      </c>
      <c r="DJ112" s="3" t="s">
        <v>137</v>
      </c>
      <c r="DK112" s="3" t="s">
        <v>138</v>
      </c>
      <c r="DL112" s="3" t="s">
        <v>137</v>
      </c>
      <c r="DM112" s="3" t="s">
        <v>138</v>
      </c>
      <c r="DN112" s="3" t="s">
        <v>137</v>
      </c>
      <c r="DO112" s="3" t="s">
        <v>138</v>
      </c>
      <c r="DP112" s="3" t="s">
        <v>137</v>
      </c>
      <c r="DQ112" s="3" t="s">
        <v>137</v>
      </c>
      <c r="DR112" s="3" t="s">
        <v>138</v>
      </c>
      <c r="DS112" s="3" t="s">
        <v>138</v>
      </c>
      <c r="DT112" s="3" t="s">
        <v>138</v>
      </c>
      <c r="DV112" s="3" t="s">
        <v>114</v>
      </c>
      <c r="DW112" s="3" t="s">
        <v>165</v>
      </c>
      <c r="DX112" s="3" t="s">
        <v>113</v>
      </c>
      <c r="DY112" s="3" t="s">
        <v>114</v>
      </c>
      <c r="EA112" t="s">
        <v>2027</v>
      </c>
      <c r="EB112" t="s">
        <v>2027</v>
      </c>
      <c r="EC112" t="s">
        <v>2148</v>
      </c>
      <c r="ED112" t="s">
        <v>2027</v>
      </c>
      <c r="EE112" t="s">
        <v>2027</v>
      </c>
      <c r="EF112" t="s">
        <v>2027</v>
      </c>
      <c r="EG112" t="s">
        <v>2027</v>
      </c>
    </row>
    <row r="113" spans="1:137" ht="12.75" x14ac:dyDescent="0.2">
      <c r="A113" s="2">
        <v>44077.559638773149</v>
      </c>
      <c r="B113" s="3" t="s">
        <v>156</v>
      </c>
      <c r="C113" s="22" t="s">
        <v>2148</v>
      </c>
      <c r="D113" s="22" t="s">
        <v>2027</v>
      </c>
      <c r="E113" s="22" t="s">
        <v>2027</v>
      </c>
      <c r="F113" s="22" t="s">
        <v>2027</v>
      </c>
      <c r="G113" s="22" t="s">
        <v>2027</v>
      </c>
      <c r="H113" s="3" t="s">
        <v>123</v>
      </c>
      <c r="I113" s="3" t="s">
        <v>115</v>
      </c>
      <c r="J113" s="3" t="s">
        <v>117</v>
      </c>
      <c r="K113" s="3" t="s">
        <v>117</v>
      </c>
      <c r="L113" s="3" t="s">
        <v>113</v>
      </c>
      <c r="N113" s="3" t="s">
        <v>112</v>
      </c>
      <c r="O113" s="3" t="s">
        <v>123</v>
      </c>
      <c r="P113" s="3" t="s">
        <v>113</v>
      </c>
      <c r="Q113" s="3" t="s">
        <v>114</v>
      </c>
      <c r="R113" s="3" t="s">
        <v>115</v>
      </c>
      <c r="S113" s="3" t="s">
        <v>115</v>
      </c>
      <c r="T113" s="3" t="s">
        <v>113</v>
      </c>
      <c r="V113" s="3" t="s">
        <v>112</v>
      </c>
      <c r="W113" s="3">
        <v>1997</v>
      </c>
      <c r="X113" s="3" t="s">
        <v>947</v>
      </c>
      <c r="Y113" s="3" t="s">
        <v>120</v>
      </c>
      <c r="Z113" s="3" t="s">
        <v>121</v>
      </c>
      <c r="AA113" s="3" t="s">
        <v>120</v>
      </c>
      <c r="AB113" s="3" t="s">
        <v>120</v>
      </c>
      <c r="AC113" s="3" t="s">
        <v>120</v>
      </c>
      <c r="AD113" s="3" t="s">
        <v>121</v>
      </c>
      <c r="AE113" s="3" t="s">
        <v>144</v>
      </c>
      <c r="AF113" s="3" t="s">
        <v>121</v>
      </c>
      <c r="AG113" s="3" t="s">
        <v>144</v>
      </c>
      <c r="AH113" s="3" t="s">
        <v>121</v>
      </c>
      <c r="AI113" s="3" t="s">
        <v>120</v>
      </c>
      <c r="AJ113" s="3" t="s">
        <v>121</v>
      </c>
      <c r="AK113" s="3" t="s">
        <v>948</v>
      </c>
      <c r="AL113" s="3" t="s">
        <v>112</v>
      </c>
      <c r="AM113" s="3" t="s">
        <v>123</v>
      </c>
      <c r="AN113" s="3" t="s">
        <v>112</v>
      </c>
      <c r="AO113" s="3" t="s">
        <v>123</v>
      </c>
      <c r="AP113" s="3" t="s">
        <v>112</v>
      </c>
      <c r="AQ113" s="3" t="s">
        <v>112</v>
      </c>
      <c r="AR113" s="3" t="s">
        <v>112</v>
      </c>
      <c r="AS113" s="3" t="s">
        <v>123</v>
      </c>
      <c r="AT113" s="3" t="s">
        <v>123</v>
      </c>
      <c r="AU113" s="3">
        <v>1</v>
      </c>
      <c r="AV113" s="3" t="str">
        <f t="shared" si="1"/>
        <v>DOBROVOLNIK</v>
      </c>
      <c r="AW113" s="3" t="s">
        <v>124</v>
      </c>
      <c r="AX113" s="3" t="s">
        <v>125</v>
      </c>
      <c r="AY113" s="3" t="s">
        <v>126</v>
      </c>
      <c r="AZ113" s="3" t="s">
        <v>261</v>
      </c>
      <c r="BA113" s="3" t="s">
        <v>123</v>
      </c>
      <c r="BB113" s="3" t="s">
        <v>112</v>
      </c>
      <c r="BC113" s="3" t="s">
        <v>949</v>
      </c>
      <c r="BF113" s="3" t="s">
        <v>112</v>
      </c>
      <c r="BH113" s="3" t="s">
        <v>123</v>
      </c>
      <c r="BI113" s="3" t="s">
        <v>123</v>
      </c>
      <c r="BJ113" s="3" t="s">
        <v>185</v>
      </c>
      <c r="BK113" s="3" t="s">
        <v>2027</v>
      </c>
      <c r="BL113" s="3" t="s">
        <v>2027</v>
      </c>
      <c r="BM113" s="3" t="s">
        <v>2148</v>
      </c>
      <c r="BN113" s="3" t="s">
        <v>2148</v>
      </c>
      <c r="BO113" s="3" t="s">
        <v>2027</v>
      </c>
      <c r="BP113" s="3" t="s">
        <v>2148</v>
      </c>
      <c r="BQ113" s="3" t="s">
        <v>2027</v>
      </c>
      <c r="BR113" s="3" t="s">
        <v>2027</v>
      </c>
      <c r="BS113" s="3">
        <v>2</v>
      </c>
      <c r="BT113" s="3">
        <v>2</v>
      </c>
      <c r="BU113" s="3">
        <v>2</v>
      </c>
      <c r="BV113" s="3">
        <v>2</v>
      </c>
      <c r="BW113" s="3">
        <v>2</v>
      </c>
      <c r="BX113" s="3">
        <v>2</v>
      </c>
      <c r="BY113" s="3">
        <v>4</v>
      </c>
      <c r="BZ113" s="3">
        <v>2</v>
      </c>
      <c r="CA113" s="3">
        <v>4</v>
      </c>
      <c r="CB113" s="3">
        <v>3</v>
      </c>
      <c r="CC113" s="3">
        <v>2</v>
      </c>
      <c r="CD113" s="3" t="s">
        <v>209</v>
      </c>
      <c r="CE113" s="3" t="s">
        <v>2148</v>
      </c>
      <c r="CF113" s="3" t="s">
        <v>2027</v>
      </c>
      <c r="CG113" s="3" t="s">
        <v>2027</v>
      </c>
      <c r="CH113" s="3" t="s">
        <v>2027</v>
      </c>
      <c r="CI113" s="3" t="s">
        <v>2027</v>
      </c>
      <c r="CJ113" s="3" t="s">
        <v>113</v>
      </c>
      <c r="CK113" s="3" t="s">
        <v>113</v>
      </c>
      <c r="CL113" s="3" t="s">
        <v>165</v>
      </c>
      <c r="CM113" s="3" t="s">
        <v>117</v>
      </c>
      <c r="CN113" s="3" t="s">
        <v>117</v>
      </c>
      <c r="CO113" s="3" t="s">
        <v>165</v>
      </c>
      <c r="CP113" s="3" t="s">
        <v>114</v>
      </c>
      <c r="CQ113" s="3" t="s">
        <v>165</v>
      </c>
      <c r="CR113" s="3" t="s">
        <v>950</v>
      </c>
      <c r="CS113" s="3" t="s">
        <v>134</v>
      </c>
      <c r="CT113" s="3" t="s">
        <v>134</v>
      </c>
      <c r="CU113" s="3" t="s">
        <v>136</v>
      </c>
      <c r="CV113" s="3" t="s">
        <v>135</v>
      </c>
      <c r="CW113" s="3" t="s">
        <v>134</v>
      </c>
      <c r="CX113" s="3" t="s">
        <v>155</v>
      </c>
      <c r="CY113" s="3" t="s">
        <v>136</v>
      </c>
      <c r="CZ113" s="3" t="s">
        <v>135</v>
      </c>
      <c r="DA113" s="3" t="s">
        <v>155</v>
      </c>
      <c r="DB113" s="3" t="s">
        <v>135</v>
      </c>
      <c r="DC113" s="3" t="s">
        <v>135</v>
      </c>
      <c r="DD113" s="3" t="s">
        <v>134</v>
      </c>
      <c r="DE113" s="3" t="s">
        <v>134</v>
      </c>
      <c r="DF113" s="3" t="s">
        <v>134</v>
      </c>
      <c r="DG113" s="3" t="s">
        <v>137</v>
      </c>
      <c r="DH113" s="3" t="s">
        <v>137</v>
      </c>
      <c r="DI113" s="3" t="s">
        <v>138</v>
      </c>
      <c r="DJ113" s="3" t="s">
        <v>137</v>
      </c>
      <c r="DK113" s="3" t="s">
        <v>137</v>
      </c>
      <c r="DL113" s="3" t="s">
        <v>138</v>
      </c>
      <c r="DM113" s="3" t="s">
        <v>137</v>
      </c>
      <c r="DN113" s="3" t="s">
        <v>138</v>
      </c>
      <c r="DO113" s="3" t="s">
        <v>138</v>
      </c>
      <c r="DP113" s="3" t="s">
        <v>155</v>
      </c>
      <c r="DQ113" s="3" t="s">
        <v>155</v>
      </c>
      <c r="DR113" s="3" t="s">
        <v>137</v>
      </c>
      <c r="DS113" s="3" t="s">
        <v>137</v>
      </c>
      <c r="DT113" s="3" t="s">
        <v>137</v>
      </c>
      <c r="DV113" s="3" t="s">
        <v>113</v>
      </c>
      <c r="DW113" s="3" t="s">
        <v>169</v>
      </c>
      <c r="DX113" s="3" t="s">
        <v>114</v>
      </c>
      <c r="DY113" s="3" t="s">
        <v>114</v>
      </c>
      <c r="EA113" t="s">
        <v>2027</v>
      </c>
      <c r="EB113" t="s">
        <v>2027</v>
      </c>
      <c r="EC113" t="s">
        <v>2027</v>
      </c>
      <c r="ED113" t="s">
        <v>2148</v>
      </c>
      <c r="EE113" t="s">
        <v>2027</v>
      </c>
      <c r="EF113" t="s">
        <v>2027</v>
      </c>
      <c r="EG113" t="s">
        <v>2027</v>
      </c>
    </row>
    <row r="114" spans="1:137" ht="12.75" x14ac:dyDescent="0.2">
      <c r="A114" s="2">
        <v>44077.588838842596</v>
      </c>
      <c r="B114" s="3" t="s">
        <v>200</v>
      </c>
      <c r="C114" s="22" t="s">
        <v>2027</v>
      </c>
      <c r="D114" s="22" t="s">
        <v>2027</v>
      </c>
      <c r="E114" s="22" t="s">
        <v>2148</v>
      </c>
      <c r="F114" s="22" t="s">
        <v>2027</v>
      </c>
      <c r="G114" s="22" t="s">
        <v>2027</v>
      </c>
      <c r="H114" s="3" t="s">
        <v>112</v>
      </c>
      <c r="I114" s="3" t="s">
        <v>114</v>
      </c>
      <c r="J114" s="3" t="s">
        <v>169</v>
      </c>
      <c r="K114" s="3" t="s">
        <v>117</v>
      </c>
      <c r="L114" s="3" t="s">
        <v>113</v>
      </c>
      <c r="M114" s="3" t="s">
        <v>951</v>
      </c>
      <c r="N114" s="3" t="s">
        <v>123</v>
      </c>
      <c r="O114" s="3" t="s">
        <v>112</v>
      </c>
      <c r="P114" s="3" t="s">
        <v>114</v>
      </c>
      <c r="Q114" s="3" t="s">
        <v>117</v>
      </c>
      <c r="R114" s="3" t="s">
        <v>115</v>
      </c>
      <c r="S114" s="3" t="s">
        <v>115</v>
      </c>
      <c r="T114" s="3" t="s">
        <v>113</v>
      </c>
      <c r="U114" s="3" t="s">
        <v>952</v>
      </c>
      <c r="V114" s="3" t="s">
        <v>123</v>
      </c>
      <c r="W114" s="3">
        <v>2018</v>
      </c>
      <c r="X114" s="3" t="s">
        <v>953</v>
      </c>
      <c r="Y114" s="3" t="s">
        <v>120</v>
      </c>
      <c r="Z114" s="3" t="s">
        <v>120</v>
      </c>
      <c r="AA114" s="3" t="s">
        <v>120</v>
      </c>
      <c r="AB114" s="3" t="s">
        <v>121</v>
      </c>
      <c r="AC114" s="3" t="s">
        <v>121</v>
      </c>
      <c r="AD114" s="3" t="s">
        <v>121</v>
      </c>
      <c r="AE114" s="3" t="s">
        <v>144</v>
      </c>
      <c r="AF114" s="3" t="s">
        <v>121</v>
      </c>
      <c r="AG114" s="3" t="s">
        <v>120</v>
      </c>
      <c r="AH114" s="3" t="s">
        <v>121</v>
      </c>
      <c r="AI114" s="3" t="s">
        <v>144</v>
      </c>
      <c r="AJ114" s="3" t="s">
        <v>120</v>
      </c>
      <c r="AK114" s="3" t="s">
        <v>954</v>
      </c>
      <c r="AL114" s="3" t="s">
        <v>112</v>
      </c>
      <c r="AM114" s="3" t="s">
        <v>123</v>
      </c>
      <c r="AN114" s="3" t="s">
        <v>112</v>
      </c>
      <c r="AO114" s="3" t="s">
        <v>112</v>
      </c>
      <c r="AP114" s="3" t="s">
        <v>123</v>
      </c>
      <c r="AQ114" s="3" t="s">
        <v>112</v>
      </c>
      <c r="AR114" s="3" t="s">
        <v>123</v>
      </c>
      <c r="AS114" s="3" t="s">
        <v>123</v>
      </c>
      <c r="AT114" s="3" t="s">
        <v>123</v>
      </c>
      <c r="AU114" s="3">
        <v>1</v>
      </c>
      <c r="AV114" s="3" t="str">
        <f t="shared" si="1"/>
        <v>DOBROVOLNIK</v>
      </c>
      <c r="AW114" s="3" t="s">
        <v>124</v>
      </c>
      <c r="AX114" s="3" t="s">
        <v>147</v>
      </c>
      <c r="AY114" s="3" t="s">
        <v>204</v>
      </c>
      <c r="AZ114" s="3" t="s">
        <v>304</v>
      </c>
      <c r="BA114" s="3" t="s">
        <v>112</v>
      </c>
      <c r="BB114" s="3" t="s">
        <v>112</v>
      </c>
      <c r="BC114" s="3" t="s">
        <v>955</v>
      </c>
      <c r="BE114" s="3" t="s">
        <v>956</v>
      </c>
      <c r="BF114" s="3" t="s">
        <v>112</v>
      </c>
      <c r="BG114" s="3" t="s">
        <v>957</v>
      </c>
      <c r="BH114" s="3" t="s">
        <v>123</v>
      </c>
      <c r="BI114" s="3" t="s">
        <v>123</v>
      </c>
      <c r="BK114" s="3" t="s">
        <v>2027</v>
      </c>
      <c r="BL114" s="3" t="s">
        <v>2027</v>
      </c>
      <c r="BM114" s="3" t="s">
        <v>2027</v>
      </c>
      <c r="BN114" s="3" t="s">
        <v>2027</v>
      </c>
      <c r="BO114" s="3" t="s">
        <v>2027</v>
      </c>
      <c r="BP114" s="3" t="s">
        <v>2027</v>
      </c>
      <c r="BQ114" s="3" t="s">
        <v>2027</v>
      </c>
      <c r="BR114" s="3" t="s">
        <v>2027</v>
      </c>
      <c r="BS114" s="3">
        <v>1</v>
      </c>
      <c r="BT114" s="3">
        <v>3</v>
      </c>
      <c r="BU114" s="3">
        <v>5</v>
      </c>
      <c r="BV114" s="3">
        <v>2</v>
      </c>
      <c r="BW114" s="3">
        <v>3</v>
      </c>
      <c r="BX114" s="3">
        <v>2</v>
      </c>
      <c r="BY114" s="3">
        <v>3</v>
      </c>
      <c r="BZ114" s="3">
        <v>3</v>
      </c>
      <c r="CA114" s="3">
        <v>4</v>
      </c>
      <c r="CB114" s="3">
        <v>5</v>
      </c>
      <c r="CC114" s="3">
        <v>2</v>
      </c>
      <c r="CD114" s="3" t="s">
        <v>224</v>
      </c>
      <c r="CE114" s="3" t="s">
        <v>2027</v>
      </c>
      <c r="CF114" s="3" t="s">
        <v>2027</v>
      </c>
      <c r="CG114" s="3" t="s">
        <v>2148</v>
      </c>
      <c r="CH114" s="3" t="s">
        <v>2148</v>
      </c>
      <c r="CI114" s="3" t="s">
        <v>2027</v>
      </c>
      <c r="CJ114" s="3" t="s">
        <v>113</v>
      </c>
      <c r="CK114" s="3" t="s">
        <v>117</v>
      </c>
      <c r="CL114" s="3" t="s">
        <v>114</v>
      </c>
      <c r="CM114" s="3" t="s">
        <v>165</v>
      </c>
      <c r="CN114" s="3" t="s">
        <v>117</v>
      </c>
      <c r="CO114" s="3" t="s">
        <v>165</v>
      </c>
      <c r="CP114" s="3" t="s">
        <v>113</v>
      </c>
      <c r="CQ114" s="3" t="s">
        <v>165</v>
      </c>
      <c r="CR114" s="3" t="s">
        <v>958</v>
      </c>
      <c r="CS114" s="3" t="s">
        <v>134</v>
      </c>
      <c r="CT114" s="3" t="s">
        <v>136</v>
      </c>
      <c r="CU114" s="3" t="s">
        <v>136</v>
      </c>
      <c r="CV114" s="3" t="s">
        <v>135</v>
      </c>
      <c r="CW114" s="3" t="s">
        <v>134</v>
      </c>
      <c r="CX114" s="3" t="s">
        <v>135</v>
      </c>
      <c r="CY114" s="3" t="s">
        <v>135</v>
      </c>
      <c r="CZ114" s="3" t="s">
        <v>134</v>
      </c>
      <c r="DA114" s="3" t="s">
        <v>136</v>
      </c>
      <c r="DB114" s="3" t="s">
        <v>155</v>
      </c>
      <c r="DC114" s="3" t="s">
        <v>135</v>
      </c>
      <c r="DD114" s="3" t="s">
        <v>135</v>
      </c>
      <c r="DE114" s="3" t="s">
        <v>136</v>
      </c>
      <c r="DF114" s="3" t="s">
        <v>136</v>
      </c>
      <c r="DG114" s="3" t="s">
        <v>137</v>
      </c>
      <c r="DH114" s="3" t="s">
        <v>138</v>
      </c>
      <c r="DI114" s="3" t="s">
        <v>138</v>
      </c>
      <c r="DJ114" s="3" t="s">
        <v>167</v>
      </c>
      <c r="DK114" s="3" t="s">
        <v>137</v>
      </c>
      <c r="DL114" s="3" t="s">
        <v>138</v>
      </c>
      <c r="DM114" s="3" t="s">
        <v>138</v>
      </c>
      <c r="DN114" s="3" t="s">
        <v>137</v>
      </c>
      <c r="DO114" s="3" t="s">
        <v>137</v>
      </c>
      <c r="DP114" s="3" t="s">
        <v>137</v>
      </c>
      <c r="DQ114" s="3" t="s">
        <v>137</v>
      </c>
      <c r="DR114" s="3" t="s">
        <v>138</v>
      </c>
      <c r="DS114" s="3" t="s">
        <v>137</v>
      </c>
      <c r="DT114" s="3" t="s">
        <v>138</v>
      </c>
      <c r="DV114" s="3" t="s">
        <v>155</v>
      </c>
      <c r="DW114" s="3" t="s">
        <v>117</v>
      </c>
      <c r="DX114" s="3" t="s">
        <v>114</v>
      </c>
      <c r="DY114" s="3" t="s">
        <v>155</v>
      </c>
      <c r="EA114" t="s">
        <v>2148</v>
      </c>
      <c r="EB114" t="s">
        <v>2027</v>
      </c>
      <c r="EC114" t="s">
        <v>2027</v>
      </c>
      <c r="ED114" t="s">
        <v>2027</v>
      </c>
      <c r="EE114" t="s">
        <v>2148</v>
      </c>
      <c r="EF114" t="s">
        <v>2148</v>
      </c>
      <c r="EG114" t="s">
        <v>2027</v>
      </c>
    </row>
    <row r="115" spans="1:137" ht="12.75" x14ac:dyDescent="0.2">
      <c r="A115" s="2">
        <v>44077.595212777778</v>
      </c>
      <c r="B115" s="3" t="s">
        <v>111</v>
      </c>
      <c r="C115" s="22" t="s">
        <v>2148</v>
      </c>
      <c r="D115" s="22" t="s">
        <v>2027</v>
      </c>
      <c r="E115" s="22" t="s">
        <v>2148</v>
      </c>
      <c r="F115" s="22" t="s">
        <v>2027</v>
      </c>
      <c r="G115" s="22" t="s">
        <v>2027</v>
      </c>
      <c r="H115" s="3" t="s">
        <v>123</v>
      </c>
      <c r="I115" s="3" t="s">
        <v>117</v>
      </c>
      <c r="J115" s="3" t="s">
        <v>169</v>
      </c>
      <c r="K115" s="3" t="s">
        <v>114</v>
      </c>
      <c r="L115" s="3" t="s">
        <v>113</v>
      </c>
      <c r="N115" s="3" t="s">
        <v>112</v>
      </c>
      <c r="O115" s="3" t="s">
        <v>112</v>
      </c>
      <c r="P115" s="3" t="s">
        <v>114</v>
      </c>
      <c r="Q115" s="3" t="s">
        <v>114</v>
      </c>
      <c r="R115" s="3" t="s">
        <v>169</v>
      </c>
      <c r="S115" s="3" t="s">
        <v>115</v>
      </c>
      <c r="T115" s="3" t="s">
        <v>113</v>
      </c>
      <c r="V115" s="3" t="s">
        <v>123</v>
      </c>
      <c r="W115" s="3">
        <v>2016</v>
      </c>
      <c r="Y115" s="3" t="s">
        <v>120</v>
      </c>
      <c r="Z115" s="3" t="s">
        <v>144</v>
      </c>
      <c r="AA115" s="3" t="s">
        <v>144</v>
      </c>
      <c r="AB115" s="3" t="s">
        <v>144</v>
      </c>
      <c r="AC115" s="3" t="s">
        <v>120</v>
      </c>
      <c r="AD115" s="3" t="s">
        <v>144</v>
      </c>
      <c r="AE115" s="3" t="s">
        <v>144</v>
      </c>
      <c r="AF115" s="3" t="s">
        <v>144</v>
      </c>
      <c r="AG115" s="3" t="s">
        <v>120</v>
      </c>
      <c r="AH115" s="3" t="s">
        <v>144</v>
      </c>
      <c r="AI115" s="3" t="s">
        <v>121</v>
      </c>
      <c r="AJ115" s="3" t="s">
        <v>144</v>
      </c>
      <c r="AL115" s="3" t="s">
        <v>123</v>
      </c>
      <c r="AM115" s="3" t="s">
        <v>123</v>
      </c>
      <c r="AN115" s="3" t="s">
        <v>123</v>
      </c>
      <c r="AO115" s="3" t="s">
        <v>123</v>
      </c>
      <c r="AP115" s="3" t="s">
        <v>123</v>
      </c>
      <c r="AQ115" s="3" t="s">
        <v>112</v>
      </c>
      <c r="AR115" s="3" t="s">
        <v>123</v>
      </c>
      <c r="AS115" s="3" t="s">
        <v>123</v>
      </c>
      <c r="AT115" s="3" t="s">
        <v>123</v>
      </c>
      <c r="AU115" s="3">
        <v>1</v>
      </c>
      <c r="AV115" s="3" t="str">
        <f t="shared" si="1"/>
        <v>DOBROVOLNIK</v>
      </c>
      <c r="AW115" s="3" t="s">
        <v>124</v>
      </c>
      <c r="AX115" s="3" t="s">
        <v>147</v>
      </c>
      <c r="AY115" s="3" t="s">
        <v>204</v>
      </c>
      <c r="AZ115" s="3" t="s">
        <v>148</v>
      </c>
      <c r="BA115" s="3" t="s">
        <v>112</v>
      </c>
      <c r="BB115" s="3" t="s">
        <v>112</v>
      </c>
      <c r="BF115" s="3" t="s">
        <v>123</v>
      </c>
      <c r="BH115" s="3" t="s">
        <v>123</v>
      </c>
      <c r="BI115" s="3" t="s">
        <v>123</v>
      </c>
      <c r="BJ115" s="3" t="s">
        <v>614</v>
      </c>
      <c r="BK115" s="3" t="s">
        <v>2027</v>
      </c>
      <c r="BL115" s="3" t="s">
        <v>2027</v>
      </c>
      <c r="BM115" s="3" t="s">
        <v>2148</v>
      </c>
      <c r="BN115" s="3" t="s">
        <v>2148</v>
      </c>
      <c r="BO115" s="3" t="s">
        <v>2027</v>
      </c>
      <c r="BP115" s="3" t="s">
        <v>2027</v>
      </c>
      <c r="BQ115" s="3" t="s">
        <v>2027</v>
      </c>
      <c r="BR115" s="3" t="s">
        <v>2027</v>
      </c>
      <c r="BS115" s="3">
        <v>2</v>
      </c>
      <c r="BT115" s="3">
        <v>2</v>
      </c>
      <c r="BU115" s="3">
        <v>1</v>
      </c>
      <c r="BV115" s="3">
        <v>3</v>
      </c>
      <c r="BW115" s="3">
        <v>3</v>
      </c>
      <c r="BX115" s="3">
        <v>3</v>
      </c>
      <c r="BY115" s="3">
        <v>2</v>
      </c>
      <c r="BZ115" s="3">
        <v>3</v>
      </c>
      <c r="CA115" s="3">
        <v>4</v>
      </c>
      <c r="CB115" s="3">
        <v>5</v>
      </c>
      <c r="CC115" s="3">
        <v>3</v>
      </c>
      <c r="CD115" s="3" t="s">
        <v>449</v>
      </c>
      <c r="CE115" s="3" t="s">
        <v>2027</v>
      </c>
      <c r="CF115" s="3" t="s">
        <v>2148</v>
      </c>
      <c r="CG115" s="3" t="s">
        <v>2148</v>
      </c>
      <c r="CH115" s="3" t="s">
        <v>2027</v>
      </c>
      <c r="CI115" s="3" t="s">
        <v>2148</v>
      </c>
      <c r="CJ115" s="3" t="s">
        <v>117</v>
      </c>
      <c r="CK115" s="3" t="s">
        <v>117</v>
      </c>
      <c r="CL115" s="3" t="s">
        <v>165</v>
      </c>
      <c r="CM115" s="3" t="s">
        <v>113</v>
      </c>
      <c r="CN115" s="3" t="s">
        <v>114</v>
      </c>
      <c r="CO115" s="3" t="s">
        <v>114</v>
      </c>
      <c r="CP115" s="3" t="s">
        <v>114</v>
      </c>
      <c r="CQ115" s="3" t="s">
        <v>165</v>
      </c>
      <c r="CS115" s="3" t="s">
        <v>134</v>
      </c>
      <c r="CT115" s="3" t="s">
        <v>136</v>
      </c>
      <c r="CU115" s="3" t="s">
        <v>136</v>
      </c>
      <c r="CV115" s="3" t="s">
        <v>134</v>
      </c>
      <c r="CW115" s="3" t="s">
        <v>134</v>
      </c>
      <c r="CX115" s="3" t="s">
        <v>136</v>
      </c>
      <c r="CY115" s="3" t="s">
        <v>134</v>
      </c>
      <c r="CZ115" s="3" t="s">
        <v>136</v>
      </c>
      <c r="DA115" s="3" t="s">
        <v>135</v>
      </c>
      <c r="DB115" s="3" t="s">
        <v>135</v>
      </c>
      <c r="DC115" s="3" t="s">
        <v>135</v>
      </c>
      <c r="DD115" s="3" t="s">
        <v>134</v>
      </c>
      <c r="DE115" s="3" t="s">
        <v>134</v>
      </c>
      <c r="DF115" s="3" t="s">
        <v>134</v>
      </c>
      <c r="DG115" s="3" t="s">
        <v>137</v>
      </c>
      <c r="DH115" s="3" t="s">
        <v>138</v>
      </c>
      <c r="DI115" s="3" t="s">
        <v>138</v>
      </c>
      <c r="DJ115" s="3" t="s">
        <v>137</v>
      </c>
      <c r="DK115" s="3" t="s">
        <v>137</v>
      </c>
      <c r="DL115" s="3" t="s">
        <v>138</v>
      </c>
      <c r="DM115" s="3" t="s">
        <v>137</v>
      </c>
      <c r="DN115" s="3" t="s">
        <v>138</v>
      </c>
      <c r="DO115" s="3" t="s">
        <v>138</v>
      </c>
      <c r="DP115" s="3" t="s">
        <v>137</v>
      </c>
      <c r="DQ115" s="3" t="s">
        <v>137</v>
      </c>
      <c r="DR115" s="3" t="s">
        <v>137</v>
      </c>
      <c r="DS115" s="3" t="s">
        <v>137</v>
      </c>
      <c r="DT115" s="3" t="s">
        <v>137</v>
      </c>
      <c r="DV115" s="3" t="s">
        <v>114</v>
      </c>
      <c r="DW115" s="3" t="s">
        <v>165</v>
      </c>
      <c r="DX115" s="3" t="s">
        <v>113</v>
      </c>
      <c r="DY115" s="3" t="s">
        <v>114</v>
      </c>
      <c r="EA115" t="s">
        <v>2027</v>
      </c>
      <c r="EB115" t="s">
        <v>2027</v>
      </c>
      <c r="EC115" t="s">
        <v>2027</v>
      </c>
      <c r="ED115" t="s">
        <v>2027</v>
      </c>
      <c r="EE115" t="s">
        <v>2148</v>
      </c>
      <c r="EF115" t="s">
        <v>2027</v>
      </c>
      <c r="EG115" t="s">
        <v>2027</v>
      </c>
    </row>
    <row r="116" spans="1:137" ht="12.75" x14ac:dyDescent="0.2">
      <c r="A116" s="2">
        <v>44077.62508795139</v>
      </c>
      <c r="B116" s="3" t="s">
        <v>299</v>
      </c>
      <c r="C116" s="22" t="s">
        <v>2027</v>
      </c>
      <c r="D116" s="22" t="s">
        <v>2027</v>
      </c>
      <c r="E116" s="22" t="s">
        <v>2148</v>
      </c>
      <c r="F116" s="22" t="s">
        <v>2027</v>
      </c>
      <c r="G116" s="22" t="s">
        <v>2148</v>
      </c>
      <c r="H116" s="3" t="s">
        <v>112</v>
      </c>
      <c r="I116" s="3" t="s">
        <v>114</v>
      </c>
      <c r="J116" s="3" t="s">
        <v>115</v>
      </c>
      <c r="K116" s="3" t="s">
        <v>114</v>
      </c>
      <c r="L116" s="3" t="s">
        <v>113</v>
      </c>
      <c r="M116" s="3" t="s">
        <v>959</v>
      </c>
      <c r="N116" s="3" t="s">
        <v>123</v>
      </c>
      <c r="O116" s="3" t="s">
        <v>112</v>
      </c>
      <c r="P116" s="3" t="s">
        <v>114</v>
      </c>
      <c r="Q116" s="3" t="s">
        <v>117</v>
      </c>
      <c r="R116" s="3" t="s">
        <v>117</v>
      </c>
      <c r="S116" s="3" t="s">
        <v>114</v>
      </c>
      <c r="T116" s="3" t="s">
        <v>114</v>
      </c>
      <c r="U116" s="3" t="s">
        <v>960</v>
      </c>
      <c r="V116" s="3" t="s">
        <v>112</v>
      </c>
      <c r="W116" s="3">
        <v>2002</v>
      </c>
      <c r="X116" s="3" t="s">
        <v>961</v>
      </c>
      <c r="Y116" s="3" t="s">
        <v>120</v>
      </c>
      <c r="Z116" s="3" t="s">
        <v>120</v>
      </c>
      <c r="AA116" s="3" t="s">
        <v>120</v>
      </c>
      <c r="AB116" s="3" t="s">
        <v>120</v>
      </c>
      <c r="AC116" s="3" t="s">
        <v>120</v>
      </c>
      <c r="AD116" s="3" t="s">
        <v>121</v>
      </c>
      <c r="AE116" s="3" t="s">
        <v>144</v>
      </c>
      <c r="AF116" s="3" t="s">
        <v>121</v>
      </c>
      <c r="AG116" s="3" t="s">
        <v>121</v>
      </c>
      <c r="AH116" s="3" t="s">
        <v>121</v>
      </c>
      <c r="AI116" s="3" t="s">
        <v>121</v>
      </c>
      <c r="AJ116" s="3" t="s">
        <v>120</v>
      </c>
      <c r="AK116" s="3" t="s">
        <v>962</v>
      </c>
      <c r="AL116" s="3" t="s">
        <v>112</v>
      </c>
      <c r="AM116" s="3" t="s">
        <v>112</v>
      </c>
      <c r="AN116" s="3" t="s">
        <v>112</v>
      </c>
      <c r="AO116" s="3" t="s">
        <v>123</v>
      </c>
      <c r="AP116" s="3" t="s">
        <v>112</v>
      </c>
      <c r="AQ116" s="3" t="s">
        <v>123</v>
      </c>
      <c r="AR116" s="3" t="s">
        <v>112</v>
      </c>
      <c r="AS116" s="3" t="s">
        <v>123</v>
      </c>
      <c r="AT116" s="3" t="s">
        <v>112</v>
      </c>
      <c r="AU116" s="3">
        <v>1</v>
      </c>
      <c r="AV116" s="3" t="str">
        <f t="shared" si="1"/>
        <v>DOBROVOLNIK</v>
      </c>
      <c r="AW116" s="3" t="s">
        <v>146</v>
      </c>
      <c r="AX116" s="3" t="s">
        <v>125</v>
      </c>
      <c r="AY116" s="3" t="s">
        <v>468</v>
      </c>
      <c r="AZ116" s="3" t="s">
        <v>127</v>
      </c>
      <c r="BA116" s="3" t="s">
        <v>112</v>
      </c>
      <c r="BB116" s="3" t="s">
        <v>112</v>
      </c>
      <c r="BC116" s="3" t="s">
        <v>963</v>
      </c>
      <c r="BE116" s="3" t="s">
        <v>964</v>
      </c>
      <c r="BF116" s="3" t="s">
        <v>112</v>
      </c>
      <c r="BG116" s="3" t="s">
        <v>965</v>
      </c>
      <c r="BH116" s="3" t="s">
        <v>112</v>
      </c>
      <c r="BI116" s="3" t="s">
        <v>123</v>
      </c>
      <c r="BJ116" s="3" t="s">
        <v>855</v>
      </c>
      <c r="BK116" s="3" t="s">
        <v>2027</v>
      </c>
      <c r="BL116" s="3" t="s">
        <v>2027</v>
      </c>
      <c r="BM116" s="3" t="s">
        <v>2027</v>
      </c>
      <c r="BN116" s="3" t="s">
        <v>2027</v>
      </c>
      <c r="BO116" s="3" t="s">
        <v>2027</v>
      </c>
      <c r="BP116" s="3" t="s">
        <v>2148</v>
      </c>
      <c r="BQ116" s="3" t="s">
        <v>2148</v>
      </c>
      <c r="BR116" s="3" t="s">
        <v>2148</v>
      </c>
      <c r="BS116" s="3">
        <v>1</v>
      </c>
      <c r="BT116" s="3">
        <v>1</v>
      </c>
      <c r="BU116" s="3">
        <v>5</v>
      </c>
      <c r="BV116" s="3">
        <v>2</v>
      </c>
      <c r="BW116" s="3">
        <v>1</v>
      </c>
      <c r="BX116" s="3">
        <v>2</v>
      </c>
      <c r="BY116" s="3">
        <v>3</v>
      </c>
      <c r="BZ116" s="3">
        <v>1</v>
      </c>
      <c r="CA116" s="3">
        <v>2</v>
      </c>
      <c r="CB116" s="3">
        <v>1</v>
      </c>
      <c r="CC116" s="3">
        <v>1</v>
      </c>
      <c r="CD116" s="3" t="s">
        <v>449</v>
      </c>
      <c r="CE116" s="3" t="s">
        <v>2027</v>
      </c>
      <c r="CF116" s="3" t="s">
        <v>2148</v>
      </c>
      <c r="CG116" s="3" t="s">
        <v>2148</v>
      </c>
      <c r="CH116" s="3" t="s">
        <v>2027</v>
      </c>
      <c r="CI116" s="3" t="s">
        <v>2148</v>
      </c>
      <c r="CJ116" s="3" t="s">
        <v>113</v>
      </c>
      <c r="CK116" s="3" t="s">
        <v>113</v>
      </c>
      <c r="CL116" s="3" t="s">
        <v>114</v>
      </c>
      <c r="CM116" s="3" t="s">
        <v>114</v>
      </c>
      <c r="CN116" s="3" t="s">
        <v>114</v>
      </c>
      <c r="CO116" s="3" t="s">
        <v>114</v>
      </c>
      <c r="CP116" s="3" t="s">
        <v>113</v>
      </c>
      <c r="CQ116" s="3" t="s">
        <v>114</v>
      </c>
      <c r="CR116" s="3" t="s">
        <v>966</v>
      </c>
      <c r="CS116" s="3" t="s">
        <v>136</v>
      </c>
      <c r="CT116" s="3" t="s">
        <v>134</v>
      </c>
      <c r="CU116" s="3" t="s">
        <v>136</v>
      </c>
      <c r="CV116" s="3" t="s">
        <v>134</v>
      </c>
      <c r="CW116" s="3" t="s">
        <v>134</v>
      </c>
      <c r="CX116" s="3" t="s">
        <v>136</v>
      </c>
      <c r="CY116" s="3" t="s">
        <v>134</v>
      </c>
      <c r="CZ116" s="3" t="s">
        <v>135</v>
      </c>
      <c r="DA116" s="3" t="s">
        <v>135</v>
      </c>
      <c r="DB116" s="3" t="s">
        <v>135</v>
      </c>
      <c r="DC116" s="3" t="s">
        <v>135</v>
      </c>
      <c r="DD116" s="3" t="s">
        <v>134</v>
      </c>
      <c r="DE116" s="3" t="s">
        <v>134</v>
      </c>
      <c r="DF116" s="3" t="s">
        <v>134</v>
      </c>
      <c r="DG116" s="3" t="s">
        <v>137</v>
      </c>
      <c r="DH116" s="3" t="s">
        <v>138</v>
      </c>
      <c r="DI116" s="3" t="s">
        <v>137</v>
      </c>
      <c r="DJ116" s="3" t="s">
        <v>137</v>
      </c>
      <c r="DK116" s="3" t="s">
        <v>138</v>
      </c>
      <c r="DL116" s="3" t="s">
        <v>137</v>
      </c>
      <c r="DM116" s="3" t="s">
        <v>137</v>
      </c>
      <c r="DN116" s="3" t="s">
        <v>137</v>
      </c>
      <c r="DO116" s="3" t="s">
        <v>137</v>
      </c>
      <c r="DP116" s="3" t="s">
        <v>137</v>
      </c>
      <c r="DQ116" s="3" t="s">
        <v>137</v>
      </c>
      <c r="DR116" s="3" t="s">
        <v>138</v>
      </c>
      <c r="DS116" s="3" t="s">
        <v>138</v>
      </c>
      <c r="DT116" s="3" t="s">
        <v>138</v>
      </c>
      <c r="DV116" s="3" t="s">
        <v>113</v>
      </c>
      <c r="DW116" s="3" t="s">
        <v>165</v>
      </c>
      <c r="DX116" s="3" t="s">
        <v>114</v>
      </c>
      <c r="DY116" s="3" t="s">
        <v>165</v>
      </c>
      <c r="EA116" t="s">
        <v>2148</v>
      </c>
      <c r="EB116" t="s">
        <v>2027</v>
      </c>
      <c r="EC116" t="s">
        <v>2027</v>
      </c>
      <c r="ED116" t="s">
        <v>2027</v>
      </c>
      <c r="EE116" t="s">
        <v>2027</v>
      </c>
      <c r="EF116" t="s">
        <v>2027</v>
      </c>
      <c r="EG116" t="s">
        <v>2027</v>
      </c>
    </row>
    <row r="117" spans="1:137" ht="12.75" x14ac:dyDescent="0.2">
      <c r="A117" s="2">
        <v>44077.644921585648</v>
      </c>
      <c r="B117" s="3" t="s">
        <v>177</v>
      </c>
      <c r="C117" s="22" t="s">
        <v>2027</v>
      </c>
      <c r="D117" s="22" t="s">
        <v>2027</v>
      </c>
      <c r="E117" s="22" t="s">
        <v>2027</v>
      </c>
      <c r="F117" s="22" t="s">
        <v>2027</v>
      </c>
      <c r="G117" s="22" t="s">
        <v>2148</v>
      </c>
      <c r="H117" s="3" t="s">
        <v>112</v>
      </c>
      <c r="I117" s="3" t="s">
        <v>113</v>
      </c>
      <c r="J117" s="3" t="s">
        <v>169</v>
      </c>
      <c r="K117" s="3" t="s">
        <v>113</v>
      </c>
      <c r="L117" s="3" t="s">
        <v>113</v>
      </c>
      <c r="M117" s="3" t="s">
        <v>967</v>
      </c>
      <c r="N117" s="3" t="s">
        <v>112</v>
      </c>
      <c r="O117" s="3" t="s">
        <v>112</v>
      </c>
      <c r="P117" s="3" t="s">
        <v>113</v>
      </c>
      <c r="Q117" s="3" t="s">
        <v>113</v>
      </c>
      <c r="R117" s="3" t="s">
        <v>117</v>
      </c>
      <c r="S117" s="3" t="s">
        <v>113</v>
      </c>
      <c r="T117" s="3" t="s">
        <v>113</v>
      </c>
      <c r="U117" s="3" t="s">
        <v>968</v>
      </c>
      <c r="V117" s="3" t="s">
        <v>112</v>
      </c>
      <c r="W117" s="3">
        <v>2015</v>
      </c>
      <c r="X117" s="3" t="s">
        <v>969</v>
      </c>
      <c r="Y117" s="3" t="s">
        <v>120</v>
      </c>
      <c r="Z117" s="3" t="s">
        <v>120</v>
      </c>
      <c r="AA117" s="3" t="s">
        <v>144</v>
      </c>
      <c r="AB117" s="3" t="s">
        <v>120</v>
      </c>
      <c r="AC117" s="3" t="s">
        <v>120</v>
      </c>
      <c r="AD117" s="3" t="s">
        <v>121</v>
      </c>
      <c r="AE117" s="3" t="s">
        <v>144</v>
      </c>
      <c r="AF117" s="3" t="s">
        <v>144</v>
      </c>
      <c r="AG117" s="3" t="s">
        <v>120</v>
      </c>
      <c r="AH117" s="3" t="s">
        <v>144</v>
      </c>
      <c r="AI117" s="3" t="s">
        <v>121</v>
      </c>
      <c r="AJ117" s="3" t="s">
        <v>144</v>
      </c>
      <c r="AK117" s="3" t="s">
        <v>970</v>
      </c>
      <c r="AL117" s="3" t="s">
        <v>123</v>
      </c>
      <c r="AM117" s="3" t="s">
        <v>112</v>
      </c>
      <c r="AN117" s="3" t="s">
        <v>123</v>
      </c>
      <c r="AO117" s="3" t="s">
        <v>123</v>
      </c>
      <c r="AP117" s="3" t="s">
        <v>123</v>
      </c>
      <c r="AQ117" s="3" t="s">
        <v>112</v>
      </c>
      <c r="AR117" s="3" t="s">
        <v>123</v>
      </c>
      <c r="AS117" s="3" t="s">
        <v>123</v>
      </c>
      <c r="AT117" s="3" t="s">
        <v>123</v>
      </c>
      <c r="AU117" s="3">
        <v>1</v>
      </c>
      <c r="AV117" s="3" t="str">
        <f t="shared" si="1"/>
        <v>DOBROVOLNIK</v>
      </c>
      <c r="AW117" s="3" t="s">
        <v>146</v>
      </c>
      <c r="AX117" s="3" t="s">
        <v>125</v>
      </c>
      <c r="AY117" s="3" t="s">
        <v>468</v>
      </c>
      <c r="AZ117" s="3" t="s">
        <v>127</v>
      </c>
      <c r="BA117" s="3" t="s">
        <v>123</v>
      </c>
      <c r="BB117" s="3" t="s">
        <v>112</v>
      </c>
      <c r="BC117" s="3" t="s">
        <v>971</v>
      </c>
      <c r="BE117" s="3" t="s">
        <v>972</v>
      </c>
      <c r="BF117" s="3" t="s">
        <v>123</v>
      </c>
      <c r="BG117" s="3" t="s">
        <v>973</v>
      </c>
      <c r="BH117" s="3" t="s">
        <v>123</v>
      </c>
      <c r="BI117" s="3" t="s">
        <v>123</v>
      </c>
      <c r="BJ117" s="3" t="s">
        <v>448</v>
      </c>
      <c r="BK117" s="3" t="s">
        <v>2027</v>
      </c>
      <c r="BL117" s="3" t="s">
        <v>2027</v>
      </c>
      <c r="BM117" s="3" t="s">
        <v>2027</v>
      </c>
      <c r="BN117" s="3" t="s">
        <v>2027</v>
      </c>
      <c r="BO117" s="3" t="s">
        <v>2027</v>
      </c>
      <c r="BP117" s="3" t="s">
        <v>2027</v>
      </c>
      <c r="BQ117" s="3" t="s">
        <v>2027</v>
      </c>
      <c r="BR117" s="3" t="s">
        <v>2027</v>
      </c>
      <c r="BS117" s="3">
        <v>1</v>
      </c>
      <c r="BT117" s="3">
        <v>1</v>
      </c>
      <c r="BU117" s="3">
        <v>1</v>
      </c>
      <c r="BV117" s="3">
        <v>1</v>
      </c>
      <c r="BW117" s="3">
        <v>5</v>
      </c>
      <c r="BX117" s="3">
        <v>1</v>
      </c>
      <c r="BY117" s="3">
        <v>1</v>
      </c>
      <c r="BZ117" s="3">
        <v>1</v>
      </c>
      <c r="CA117" s="3">
        <v>5</v>
      </c>
      <c r="CB117" s="3">
        <v>1</v>
      </c>
      <c r="CC117" s="3">
        <v>1</v>
      </c>
      <c r="CD117" s="3" t="s">
        <v>974</v>
      </c>
      <c r="CE117" s="3" t="s">
        <v>2027</v>
      </c>
      <c r="CF117" s="3" t="s">
        <v>2027</v>
      </c>
      <c r="CG117" s="3" t="s">
        <v>2027</v>
      </c>
      <c r="CH117" s="3" t="s">
        <v>2027</v>
      </c>
      <c r="CI117" s="3" t="s">
        <v>2027</v>
      </c>
      <c r="CJ117" s="3" t="s">
        <v>113</v>
      </c>
      <c r="CK117" s="3" t="s">
        <v>113</v>
      </c>
      <c r="CL117" s="3" t="s">
        <v>165</v>
      </c>
      <c r="CM117" s="3" t="s">
        <v>113</v>
      </c>
      <c r="CN117" s="3" t="s">
        <v>113</v>
      </c>
      <c r="CO117" s="3" t="s">
        <v>165</v>
      </c>
      <c r="CP117" s="3" t="s">
        <v>113</v>
      </c>
      <c r="CQ117" s="3" t="s">
        <v>169</v>
      </c>
      <c r="CR117" s="3" t="s">
        <v>975</v>
      </c>
      <c r="CS117" s="3" t="s">
        <v>134</v>
      </c>
      <c r="CT117" s="3" t="s">
        <v>134</v>
      </c>
      <c r="CU117" s="3" t="s">
        <v>134</v>
      </c>
      <c r="CV117" s="3" t="s">
        <v>134</v>
      </c>
      <c r="CW117" s="3" t="s">
        <v>134</v>
      </c>
      <c r="CX117" s="3" t="s">
        <v>135</v>
      </c>
      <c r="CY117" s="3" t="s">
        <v>134</v>
      </c>
      <c r="CZ117" s="3" t="s">
        <v>134</v>
      </c>
      <c r="DA117" s="3" t="s">
        <v>134</v>
      </c>
      <c r="DB117" s="3" t="s">
        <v>135</v>
      </c>
      <c r="DC117" s="3" t="s">
        <v>134</v>
      </c>
      <c r="DD117" s="3" t="s">
        <v>134</v>
      </c>
      <c r="DE117" s="3" t="s">
        <v>134</v>
      </c>
      <c r="DF117" s="3" t="s">
        <v>134</v>
      </c>
      <c r="DG117" s="3" t="s">
        <v>138</v>
      </c>
      <c r="DH117" s="3" t="s">
        <v>138</v>
      </c>
      <c r="DI117" s="3" t="s">
        <v>138</v>
      </c>
      <c r="DJ117" s="3" t="s">
        <v>167</v>
      </c>
      <c r="DK117" s="3" t="s">
        <v>138</v>
      </c>
      <c r="DL117" s="3" t="s">
        <v>138</v>
      </c>
      <c r="DM117" s="3" t="s">
        <v>138</v>
      </c>
      <c r="DN117" s="3" t="s">
        <v>138</v>
      </c>
      <c r="DO117" s="3" t="s">
        <v>138</v>
      </c>
      <c r="DP117" s="3" t="s">
        <v>138</v>
      </c>
      <c r="DQ117" s="3" t="s">
        <v>138</v>
      </c>
      <c r="DR117" s="3" t="s">
        <v>138</v>
      </c>
      <c r="DS117" s="3" t="s">
        <v>138</v>
      </c>
      <c r="DT117" s="3" t="s">
        <v>138</v>
      </c>
      <c r="DU117" s="3" t="s">
        <v>123</v>
      </c>
      <c r="DV117" s="3" t="s">
        <v>113</v>
      </c>
      <c r="DW117" s="3" t="s">
        <v>113</v>
      </c>
      <c r="DX117" s="3" t="s">
        <v>113</v>
      </c>
      <c r="DY117" s="3" t="s">
        <v>169</v>
      </c>
      <c r="DZ117" s="3" t="s">
        <v>976</v>
      </c>
      <c r="EA117" t="s">
        <v>2148</v>
      </c>
      <c r="EB117" t="s">
        <v>2027</v>
      </c>
      <c r="EC117" t="s">
        <v>2027</v>
      </c>
      <c r="ED117" t="s">
        <v>2027</v>
      </c>
      <c r="EE117" t="s">
        <v>2027</v>
      </c>
      <c r="EF117" t="s">
        <v>2027</v>
      </c>
      <c r="EG117" t="s">
        <v>2027</v>
      </c>
    </row>
    <row r="118" spans="1:137" ht="12.75" x14ac:dyDescent="0.2">
      <c r="A118" s="2">
        <v>44077.711732534721</v>
      </c>
      <c r="B118" s="3" t="s">
        <v>299</v>
      </c>
      <c r="C118" s="22" t="s">
        <v>2027</v>
      </c>
      <c r="D118" s="22" t="s">
        <v>2027</v>
      </c>
      <c r="E118" s="22" t="s">
        <v>2148</v>
      </c>
      <c r="F118" s="22" t="s">
        <v>2027</v>
      </c>
      <c r="G118" s="22" t="s">
        <v>2148</v>
      </c>
      <c r="H118" s="3" t="s">
        <v>112</v>
      </c>
      <c r="I118" s="3" t="s">
        <v>113</v>
      </c>
      <c r="J118" s="3" t="s">
        <v>113</v>
      </c>
      <c r="K118" s="3" t="s">
        <v>113</v>
      </c>
      <c r="L118" s="3" t="s">
        <v>113</v>
      </c>
      <c r="N118" s="3" t="s">
        <v>112</v>
      </c>
      <c r="O118" s="3" t="s">
        <v>112</v>
      </c>
      <c r="P118" s="3" t="s">
        <v>113</v>
      </c>
      <c r="Q118" s="3" t="s">
        <v>113</v>
      </c>
      <c r="R118" s="3" t="s">
        <v>113</v>
      </c>
      <c r="S118" s="3" t="s">
        <v>113</v>
      </c>
      <c r="T118" s="3" t="s">
        <v>113</v>
      </c>
      <c r="V118" s="3" t="s">
        <v>112</v>
      </c>
      <c r="W118" s="3">
        <v>2017</v>
      </c>
      <c r="X118" s="3" t="s">
        <v>977</v>
      </c>
      <c r="Y118" s="3" t="s">
        <v>121</v>
      </c>
      <c r="Z118" s="3" t="s">
        <v>144</v>
      </c>
      <c r="AA118" s="3" t="s">
        <v>121</v>
      </c>
      <c r="AB118" s="3" t="s">
        <v>144</v>
      </c>
      <c r="AC118" s="3" t="s">
        <v>144</v>
      </c>
      <c r="AD118" s="3" t="s">
        <v>144</v>
      </c>
      <c r="AE118" s="3" t="s">
        <v>144</v>
      </c>
      <c r="AF118" s="3" t="s">
        <v>120</v>
      </c>
      <c r="AG118" s="3" t="s">
        <v>121</v>
      </c>
      <c r="AH118" s="3" t="s">
        <v>144</v>
      </c>
      <c r="AI118" s="3" t="s">
        <v>121</v>
      </c>
      <c r="AJ118" s="3" t="s">
        <v>121</v>
      </c>
      <c r="AK118" s="3" t="s">
        <v>978</v>
      </c>
      <c r="AL118" s="3" t="s">
        <v>123</v>
      </c>
      <c r="AM118" s="3" t="s">
        <v>123</v>
      </c>
      <c r="AN118" s="3" t="s">
        <v>123</v>
      </c>
      <c r="AO118" s="3" t="s">
        <v>123</v>
      </c>
      <c r="AP118" s="3" t="s">
        <v>123</v>
      </c>
      <c r="AQ118" s="3" t="s">
        <v>123</v>
      </c>
      <c r="AR118" s="3" t="s">
        <v>123</v>
      </c>
      <c r="AS118" s="3" t="s">
        <v>123</v>
      </c>
      <c r="AT118" s="3" t="s">
        <v>112</v>
      </c>
      <c r="AU118" s="3">
        <v>1</v>
      </c>
      <c r="AV118" s="3" t="str">
        <f t="shared" si="1"/>
        <v>DARCE</v>
      </c>
      <c r="AW118" s="3" t="s">
        <v>124</v>
      </c>
      <c r="AX118" s="3" t="s">
        <v>125</v>
      </c>
      <c r="AY118" s="3" t="s">
        <v>126</v>
      </c>
      <c r="AZ118" s="3" t="s">
        <v>127</v>
      </c>
      <c r="BA118" s="3" t="s">
        <v>123</v>
      </c>
      <c r="BB118" s="3" t="s">
        <v>112</v>
      </c>
      <c r="BC118" s="3" t="s">
        <v>979</v>
      </c>
      <c r="BF118" s="3" t="s">
        <v>112</v>
      </c>
      <c r="BH118" s="3" t="s">
        <v>112</v>
      </c>
      <c r="BI118" s="3" t="s">
        <v>112</v>
      </c>
      <c r="BJ118" s="3" t="s">
        <v>767</v>
      </c>
      <c r="BK118" s="3" t="s">
        <v>2027</v>
      </c>
      <c r="BL118" s="3" t="s">
        <v>2027</v>
      </c>
      <c r="BM118" s="3" t="s">
        <v>2148</v>
      </c>
      <c r="BN118" s="3" t="s">
        <v>2027</v>
      </c>
      <c r="BO118" s="3" t="s">
        <v>2027</v>
      </c>
      <c r="BP118" s="3" t="s">
        <v>2148</v>
      </c>
      <c r="BQ118" s="3" t="s">
        <v>2148</v>
      </c>
      <c r="BR118" s="3" t="s">
        <v>2148</v>
      </c>
      <c r="BS118" s="3">
        <v>1</v>
      </c>
      <c r="BT118" s="3">
        <v>1</v>
      </c>
      <c r="BU118" s="3">
        <v>4</v>
      </c>
      <c r="BV118" s="3">
        <v>1</v>
      </c>
      <c r="BW118" s="3">
        <v>1</v>
      </c>
      <c r="BX118" s="3">
        <v>2</v>
      </c>
      <c r="BY118" s="3">
        <v>1</v>
      </c>
      <c r="BZ118" s="3">
        <v>1</v>
      </c>
      <c r="CA118" s="3">
        <v>1</v>
      </c>
      <c r="CB118" s="3">
        <v>1</v>
      </c>
      <c r="CC118" s="3">
        <v>1</v>
      </c>
      <c r="CD118" s="3" t="s">
        <v>153</v>
      </c>
      <c r="CE118" s="3" t="s">
        <v>2027</v>
      </c>
      <c r="CF118" s="3" t="s">
        <v>2027</v>
      </c>
      <c r="CG118" s="3" t="s">
        <v>2027</v>
      </c>
      <c r="CH118" s="3" t="s">
        <v>2148</v>
      </c>
      <c r="CI118" s="3" t="s">
        <v>2027</v>
      </c>
      <c r="CJ118" s="3" t="s">
        <v>113</v>
      </c>
      <c r="CK118" s="3" t="s">
        <v>117</v>
      </c>
      <c r="CL118" s="3" t="s">
        <v>113</v>
      </c>
      <c r="CM118" s="3" t="s">
        <v>113</v>
      </c>
      <c r="CN118" s="3" t="s">
        <v>114</v>
      </c>
      <c r="CO118" s="3" t="s">
        <v>114</v>
      </c>
      <c r="CP118" s="3" t="s">
        <v>113</v>
      </c>
      <c r="CQ118" s="3" t="s">
        <v>114</v>
      </c>
      <c r="CR118" s="3" t="s">
        <v>980</v>
      </c>
      <c r="CS118" s="3" t="s">
        <v>134</v>
      </c>
      <c r="CT118" s="3" t="s">
        <v>134</v>
      </c>
      <c r="CU118" s="3" t="s">
        <v>135</v>
      </c>
      <c r="CV118" s="3" t="s">
        <v>134</v>
      </c>
      <c r="CW118" s="3" t="s">
        <v>134</v>
      </c>
      <c r="CX118" s="3" t="s">
        <v>136</v>
      </c>
      <c r="CY118" s="3" t="s">
        <v>136</v>
      </c>
      <c r="CZ118" s="3" t="s">
        <v>136</v>
      </c>
      <c r="DA118" s="3" t="s">
        <v>135</v>
      </c>
      <c r="DB118" s="3" t="s">
        <v>135</v>
      </c>
      <c r="DC118" s="3" t="s">
        <v>135</v>
      </c>
      <c r="DD118" s="3" t="s">
        <v>136</v>
      </c>
      <c r="DE118" s="3" t="s">
        <v>134</v>
      </c>
      <c r="DF118" s="3" t="s">
        <v>134</v>
      </c>
      <c r="DG118" s="3" t="s">
        <v>137</v>
      </c>
      <c r="DH118" s="3" t="s">
        <v>137</v>
      </c>
      <c r="DI118" s="3" t="s">
        <v>155</v>
      </c>
      <c r="DJ118" s="3" t="s">
        <v>137</v>
      </c>
      <c r="DK118" s="3" t="s">
        <v>137</v>
      </c>
      <c r="DL118" s="3" t="s">
        <v>155</v>
      </c>
      <c r="DM118" s="3" t="s">
        <v>137</v>
      </c>
      <c r="DN118" s="3" t="s">
        <v>155</v>
      </c>
      <c r="DO118" s="3" t="s">
        <v>138</v>
      </c>
      <c r="DP118" s="3" t="s">
        <v>155</v>
      </c>
      <c r="DQ118" s="3" t="s">
        <v>137</v>
      </c>
      <c r="DR118" s="3" t="s">
        <v>137</v>
      </c>
      <c r="DS118" s="3" t="s">
        <v>137</v>
      </c>
      <c r="DT118" s="3" t="s">
        <v>137</v>
      </c>
      <c r="DV118" s="3" t="s">
        <v>155</v>
      </c>
      <c r="DW118" s="3" t="s">
        <v>155</v>
      </c>
      <c r="DX118" s="3" t="s">
        <v>114</v>
      </c>
      <c r="DY118" s="3" t="s">
        <v>155</v>
      </c>
      <c r="EA118" t="s">
        <v>2148</v>
      </c>
      <c r="EB118" t="s">
        <v>2027</v>
      </c>
      <c r="EC118" t="s">
        <v>2027</v>
      </c>
      <c r="ED118" t="s">
        <v>2027</v>
      </c>
      <c r="EE118" t="s">
        <v>2027</v>
      </c>
      <c r="EF118" t="s">
        <v>2027</v>
      </c>
      <c r="EG118" t="s">
        <v>2027</v>
      </c>
    </row>
    <row r="119" spans="1:137" ht="12.75" x14ac:dyDescent="0.2">
      <c r="A119" s="2">
        <v>44077.73229453704</v>
      </c>
      <c r="B119" s="3" t="s">
        <v>168</v>
      </c>
      <c r="C119" s="22" t="s">
        <v>2148</v>
      </c>
      <c r="D119" s="22" t="s">
        <v>2148</v>
      </c>
      <c r="E119" s="22" t="s">
        <v>2027</v>
      </c>
      <c r="F119" s="22" t="s">
        <v>2027</v>
      </c>
      <c r="G119" s="22" t="s">
        <v>2027</v>
      </c>
      <c r="H119" s="3" t="s">
        <v>123</v>
      </c>
      <c r="N119" s="3" t="s">
        <v>123</v>
      </c>
      <c r="O119" s="3" t="s">
        <v>112</v>
      </c>
      <c r="W119" s="3">
        <v>2008</v>
      </c>
      <c r="Y119" s="3" t="s">
        <v>121</v>
      </c>
      <c r="Z119" s="3" t="s">
        <v>121</v>
      </c>
      <c r="AA119" s="3" t="s">
        <v>121</v>
      </c>
      <c r="AB119" s="3" t="s">
        <v>120</v>
      </c>
      <c r="AC119" s="3" t="s">
        <v>120</v>
      </c>
      <c r="AD119" s="3" t="s">
        <v>144</v>
      </c>
      <c r="AE119" s="3" t="s">
        <v>144</v>
      </c>
      <c r="AF119" s="3" t="s">
        <v>121</v>
      </c>
      <c r="AG119" s="3" t="s">
        <v>121</v>
      </c>
      <c r="AH119" s="3" t="s">
        <v>144</v>
      </c>
      <c r="AI119" s="3" t="s">
        <v>121</v>
      </c>
      <c r="AJ119" s="3" t="s">
        <v>121</v>
      </c>
      <c r="AL119" s="3" t="s">
        <v>123</v>
      </c>
      <c r="AM119" s="3" t="s">
        <v>123</v>
      </c>
      <c r="AN119" s="3" t="s">
        <v>123</v>
      </c>
      <c r="AO119" s="3" t="s">
        <v>123</v>
      </c>
      <c r="AP119" s="3" t="s">
        <v>123</v>
      </c>
      <c r="AQ119" s="3" t="s">
        <v>112</v>
      </c>
      <c r="AR119" s="3" t="s">
        <v>123</v>
      </c>
      <c r="AS119" s="3" t="s">
        <v>123</v>
      </c>
      <c r="AT119" s="3" t="s">
        <v>123</v>
      </c>
      <c r="AU119" s="3">
        <v>1</v>
      </c>
      <c r="AV119" s="3" t="str">
        <f t="shared" si="1"/>
        <v>DOBROVOLNIK</v>
      </c>
      <c r="AW119" s="3" t="s">
        <v>146</v>
      </c>
      <c r="AX119" s="3" t="s">
        <v>125</v>
      </c>
      <c r="AY119" s="3" t="s">
        <v>468</v>
      </c>
      <c r="AZ119" s="3" t="s">
        <v>127</v>
      </c>
      <c r="BA119" s="3" t="s">
        <v>112</v>
      </c>
      <c r="BF119" s="3" t="s">
        <v>123</v>
      </c>
      <c r="BH119" s="3" t="s">
        <v>123</v>
      </c>
      <c r="BI119" s="3" t="s">
        <v>112</v>
      </c>
      <c r="BJ119" s="3" t="s">
        <v>352</v>
      </c>
      <c r="BK119" s="3" t="s">
        <v>2027</v>
      </c>
      <c r="BL119" s="3" t="s">
        <v>2027</v>
      </c>
      <c r="BM119" s="3" t="s">
        <v>2027</v>
      </c>
      <c r="BN119" s="3" t="s">
        <v>2148</v>
      </c>
      <c r="BO119" s="3" t="s">
        <v>2027</v>
      </c>
      <c r="BP119" s="3" t="s">
        <v>2148</v>
      </c>
      <c r="BQ119" s="3" t="s">
        <v>2148</v>
      </c>
      <c r="BR119" s="3" t="s">
        <v>2027</v>
      </c>
      <c r="CD119" s="3" t="s">
        <v>153</v>
      </c>
      <c r="CE119" s="3" t="s">
        <v>2027</v>
      </c>
      <c r="CF119" s="3" t="s">
        <v>2027</v>
      </c>
      <c r="CG119" s="3" t="s">
        <v>2027</v>
      </c>
      <c r="CH119" s="3" t="s">
        <v>2148</v>
      </c>
      <c r="CI119" s="3" t="s">
        <v>2027</v>
      </c>
      <c r="CJ119" s="3" t="s">
        <v>114</v>
      </c>
      <c r="CK119" s="3" t="s">
        <v>165</v>
      </c>
      <c r="CL119" s="3" t="s">
        <v>114</v>
      </c>
      <c r="CM119" s="3" t="s">
        <v>165</v>
      </c>
      <c r="CN119" s="3" t="s">
        <v>114</v>
      </c>
      <c r="CO119" s="3" t="s">
        <v>114</v>
      </c>
      <c r="CP119" s="3" t="s">
        <v>113</v>
      </c>
      <c r="CQ119" s="3" t="s">
        <v>165</v>
      </c>
      <c r="CR119" s="3" t="s">
        <v>981</v>
      </c>
      <c r="CS119" s="3" t="s">
        <v>136</v>
      </c>
      <c r="CT119" s="3" t="s">
        <v>136</v>
      </c>
      <c r="CU119" s="3" t="s">
        <v>136</v>
      </c>
      <c r="CV119" s="3" t="s">
        <v>135</v>
      </c>
      <c r="CW119" s="3" t="s">
        <v>134</v>
      </c>
      <c r="CX119" s="3" t="s">
        <v>136</v>
      </c>
      <c r="CY119" s="3" t="s">
        <v>134</v>
      </c>
      <c r="CZ119" s="3" t="s">
        <v>136</v>
      </c>
      <c r="DA119" s="3" t="s">
        <v>155</v>
      </c>
      <c r="DB119" s="3" t="s">
        <v>155</v>
      </c>
      <c r="DC119" s="3" t="s">
        <v>155</v>
      </c>
      <c r="DD119" s="3" t="s">
        <v>136</v>
      </c>
      <c r="DE119" s="3" t="s">
        <v>155</v>
      </c>
      <c r="DF119" s="3" t="s">
        <v>134</v>
      </c>
      <c r="DV119" s="3" t="s">
        <v>155</v>
      </c>
      <c r="DW119" s="3" t="s">
        <v>155</v>
      </c>
      <c r="DX119" s="3" t="s">
        <v>114</v>
      </c>
      <c r="DY119" s="3" t="s">
        <v>114</v>
      </c>
      <c r="EA119" t="s">
        <v>2148</v>
      </c>
      <c r="EB119" t="s">
        <v>2027</v>
      </c>
      <c r="EC119" t="s">
        <v>2027</v>
      </c>
      <c r="ED119" t="s">
        <v>2027</v>
      </c>
      <c r="EE119" t="s">
        <v>2027</v>
      </c>
      <c r="EF119" t="s">
        <v>2027</v>
      </c>
      <c r="EG119" t="s">
        <v>2027</v>
      </c>
    </row>
    <row r="120" spans="1:137" ht="12.75" x14ac:dyDescent="0.2">
      <c r="A120" s="2">
        <v>44077.888901435188</v>
      </c>
      <c r="B120" s="3" t="s">
        <v>982</v>
      </c>
      <c r="C120" s="22" t="s">
        <v>2148</v>
      </c>
      <c r="D120" s="22" t="s">
        <v>2148</v>
      </c>
      <c r="E120" s="22" t="s">
        <v>2027</v>
      </c>
      <c r="F120" s="22" t="s">
        <v>2027</v>
      </c>
      <c r="G120" s="22" t="s">
        <v>2148</v>
      </c>
      <c r="H120" s="3" t="s">
        <v>112</v>
      </c>
      <c r="I120" s="3" t="s">
        <v>114</v>
      </c>
      <c r="J120" s="3" t="s">
        <v>114</v>
      </c>
      <c r="K120" s="3" t="s">
        <v>117</v>
      </c>
      <c r="L120" s="3" t="s">
        <v>114</v>
      </c>
      <c r="N120" s="3" t="s">
        <v>123</v>
      </c>
      <c r="O120" s="3" t="s">
        <v>112</v>
      </c>
      <c r="P120" s="3" t="s">
        <v>114</v>
      </c>
      <c r="Q120" s="3" t="s">
        <v>117</v>
      </c>
      <c r="R120" s="3" t="s">
        <v>117</v>
      </c>
      <c r="S120" s="3" t="s">
        <v>114</v>
      </c>
      <c r="T120" s="3" t="s">
        <v>113</v>
      </c>
      <c r="V120" s="3" t="s">
        <v>123</v>
      </c>
      <c r="W120" s="3">
        <v>2006</v>
      </c>
      <c r="X120" s="3" t="s">
        <v>983</v>
      </c>
      <c r="Y120" s="3" t="s">
        <v>120</v>
      </c>
      <c r="Z120" s="3" t="s">
        <v>120</v>
      </c>
      <c r="AA120" s="3" t="s">
        <v>120</v>
      </c>
      <c r="AB120" s="3" t="s">
        <v>120</v>
      </c>
      <c r="AC120" s="3" t="s">
        <v>120</v>
      </c>
      <c r="AD120" s="3" t="s">
        <v>120</v>
      </c>
      <c r="AE120" s="3" t="s">
        <v>144</v>
      </c>
      <c r="AF120" s="3" t="s">
        <v>120</v>
      </c>
      <c r="AG120" s="3" t="s">
        <v>120</v>
      </c>
      <c r="AH120" s="3" t="s">
        <v>120</v>
      </c>
      <c r="AI120" s="3" t="s">
        <v>121</v>
      </c>
      <c r="AJ120" s="3" t="s">
        <v>120</v>
      </c>
      <c r="AL120" s="3" t="s">
        <v>112</v>
      </c>
      <c r="AO120" s="3" t="s">
        <v>112</v>
      </c>
      <c r="AU120" s="3">
        <v>1</v>
      </c>
      <c r="AV120" s="3" t="str">
        <f t="shared" si="1"/>
        <v>DOBROVOLNIK</v>
      </c>
      <c r="AW120" s="3" t="s">
        <v>146</v>
      </c>
      <c r="AX120" s="3" t="s">
        <v>125</v>
      </c>
      <c r="AY120" s="3" t="s">
        <v>126</v>
      </c>
      <c r="AZ120" s="3" t="s">
        <v>127</v>
      </c>
      <c r="BA120" s="3" t="s">
        <v>123</v>
      </c>
      <c r="BB120" s="3" t="s">
        <v>112</v>
      </c>
      <c r="BE120" s="3" t="s">
        <v>984</v>
      </c>
      <c r="BF120" s="3" t="s">
        <v>112</v>
      </c>
      <c r="BG120" s="3" t="s">
        <v>985</v>
      </c>
      <c r="BH120" s="3" t="s">
        <v>123</v>
      </c>
      <c r="BI120" s="3" t="s">
        <v>112</v>
      </c>
      <c r="BJ120" s="3" t="s">
        <v>986</v>
      </c>
      <c r="BK120" s="3" t="s">
        <v>2027</v>
      </c>
      <c r="BL120" s="3" t="s">
        <v>2027</v>
      </c>
      <c r="BM120" s="3" t="s">
        <v>2027</v>
      </c>
      <c r="BN120" s="3" t="s">
        <v>2027</v>
      </c>
      <c r="BO120" s="3" t="s">
        <v>2027</v>
      </c>
      <c r="BP120" s="3" t="s">
        <v>2027</v>
      </c>
      <c r="BQ120" s="3" t="s">
        <v>2148</v>
      </c>
      <c r="BR120" s="3" t="s">
        <v>2027</v>
      </c>
      <c r="BS120" s="3">
        <v>2</v>
      </c>
      <c r="BT120" s="3">
        <v>2</v>
      </c>
      <c r="BU120" s="3">
        <v>4</v>
      </c>
      <c r="BV120" s="3">
        <v>2</v>
      </c>
      <c r="BW120" s="3">
        <v>2</v>
      </c>
      <c r="BX120" s="3">
        <v>3</v>
      </c>
      <c r="BY120" s="3">
        <v>2</v>
      </c>
      <c r="BZ120" s="3">
        <v>2</v>
      </c>
      <c r="CA120" s="3">
        <v>5</v>
      </c>
      <c r="CB120" s="3">
        <v>2</v>
      </c>
      <c r="CC120" s="3">
        <v>1</v>
      </c>
      <c r="CD120" s="3" t="s">
        <v>209</v>
      </c>
      <c r="CE120" s="3" t="s">
        <v>2148</v>
      </c>
      <c r="CF120" s="3" t="s">
        <v>2027</v>
      </c>
      <c r="CG120" s="3" t="s">
        <v>2027</v>
      </c>
      <c r="CH120" s="3" t="s">
        <v>2027</v>
      </c>
      <c r="CI120" s="3" t="s">
        <v>2027</v>
      </c>
      <c r="CJ120" s="3" t="s">
        <v>113</v>
      </c>
      <c r="CK120" s="3" t="s">
        <v>117</v>
      </c>
      <c r="CL120" s="3" t="s">
        <v>117</v>
      </c>
      <c r="CM120" s="3" t="s">
        <v>117</v>
      </c>
      <c r="CN120" s="3" t="s">
        <v>114</v>
      </c>
      <c r="CO120" s="3" t="s">
        <v>165</v>
      </c>
      <c r="CP120" s="3" t="s">
        <v>114</v>
      </c>
      <c r="CQ120" s="3" t="s">
        <v>117</v>
      </c>
      <c r="CR120" s="3" t="s">
        <v>987</v>
      </c>
      <c r="CS120" s="3" t="s">
        <v>134</v>
      </c>
      <c r="CT120" s="3" t="s">
        <v>136</v>
      </c>
      <c r="CU120" s="3" t="s">
        <v>135</v>
      </c>
      <c r="CV120" s="3" t="s">
        <v>136</v>
      </c>
      <c r="CW120" s="3" t="s">
        <v>134</v>
      </c>
      <c r="CX120" s="3" t="s">
        <v>135</v>
      </c>
      <c r="CY120" s="3" t="s">
        <v>136</v>
      </c>
      <c r="CZ120" s="3" t="s">
        <v>136</v>
      </c>
      <c r="DA120" s="3" t="s">
        <v>136</v>
      </c>
      <c r="DB120" s="3" t="s">
        <v>135</v>
      </c>
      <c r="DC120" s="3" t="s">
        <v>136</v>
      </c>
      <c r="DD120" s="3" t="s">
        <v>136</v>
      </c>
      <c r="DE120" s="3" t="s">
        <v>136</v>
      </c>
      <c r="DF120" s="3" t="s">
        <v>136</v>
      </c>
      <c r="DG120" s="3" t="s">
        <v>138</v>
      </c>
      <c r="DH120" s="3" t="s">
        <v>138</v>
      </c>
      <c r="DI120" s="3" t="s">
        <v>137</v>
      </c>
      <c r="DJ120" s="3" t="s">
        <v>137</v>
      </c>
      <c r="DK120" s="3" t="s">
        <v>138</v>
      </c>
      <c r="DL120" s="3" t="s">
        <v>137</v>
      </c>
      <c r="DM120" s="3" t="s">
        <v>137</v>
      </c>
      <c r="DN120" s="3" t="s">
        <v>137</v>
      </c>
      <c r="DO120" s="3" t="s">
        <v>137</v>
      </c>
      <c r="DP120" s="3" t="s">
        <v>137</v>
      </c>
      <c r="DQ120" s="3" t="s">
        <v>137</v>
      </c>
      <c r="DR120" s="3" t="s">
        <v>138</v>
      </c>
      <c r="DS120" s="3" t="s">
        <v>138</v>
      </c>
      <c r="DT120" s="3" t="s">
        <v>138</v>
      </c>
      <c r="DV120" s="3" t="s">
        <v>114</v>
      </c>
      <c r="DW120" s="3" t="s">
        <v>165</v>
      </c>
      <c r="DX120" s="3" t="s">
        <v>114</v>
      </c>
      <c r="DY120" s="3" t="s">
        <v>169</v>
      </c>
      <c r="DZ120" s="3" t="s">
        <v>988</v>
      </c>
      <c r="EA120" t="s">
        <v>2148</v>
      </c>
      <c r="EB120" t="s">
        <v>2027</v>
      </c>
      <c r="EC120" t="s">
        <v>2027</v>
      </c>
      <c r="ED120" t="s">
        <v>2027</v>
      </c>
      <c r="EE120" t="s">
        <v>2027</v>
      </c>
      <c r="EF120" t="s">
        <v>2027</v>
      </c>
      <c r="EG120" t="s">
        <v>2027</v>
      </c>
    </row>
    <row r="121" spans="1:137" ht="12.75" x14ac:dyDescent="0.2">
      <c r="A121" s="2">
        <v>44078.436841250004</v>
      </c>
      <c r="B121" s="3" t="s">
        <v>989</v>
      </c>
      <c r="C121" s="22" t="s">
        <v>2027</v>
      </c>
      <c r="D121" s="22" t="s">
        <v>2148</v>
      </c>
      <c r="E121" s="22" t="s">
        <v>2027</v>
      </c>
      <c r="F121" s="22" t="s">
        <v>2027</v>
      </c>
      <c r="G121" s="22" t="s">
        <v>2027</v>
      </c>
      <c r="H121" s="3" t="s">
        <v>123</v>
      </c>
      <c r="I121" s="3" t="s">
        <v>114</v>
      </c>
      <c r="J121" s="3" t="s">
        <v>115</v>
      </c>
      <c r="K121" s="3" t="s">
        <v>115</v>
      </c>
      <c r="L121" s="3" t="s">
        <v>114</v>
      </c>
      <c r="M121" s="3" t="s">
        <v>990</v>
      </c>
      <c r="N121" s="3" t="s">
        <v>112</v>
      </c>
      <c r="O121" s="3" t="s">
        <v>123</v>
      </c>
      <c r="P121" s="3" t="s">
        <v>114</v>
      </c>
      <c r="Q121" s="3" t="s">
        <v>115</v>
      </c>
      <c r="R121" s="3" t="s">
        <v>115</v>
      </c>
      <c r="S121" s="3" t="s">
        <v>115</v>
      </c>
      <c r="T121" s="3" t="s">
        <v>114</v>
      </c>
      <c r="U121" s="3" t="s">
        <v>991</v>
      </c>
      <c r="V121" s="3" t="s">
        <v>112</v>
      </c>
      <c r="W121" s="3">
        <v>2003</v>
      </c>
      <c r="X121" s="3" t="s">
        <v>992</v>
      </c>
      <c r="Y121" s="3" t="s">
        <v>120</v>
      </c>
      <c r="Z121" s="3" t="s">
        <v>144</v>
      </c>
      <c r="AA121" s="3" t="s">
        <v>121</v>
      </c>
      <c r="AB121" s="3" t="s">
        <v>120</v>
      </c>
      <c r="AC121" s="3" t="s">
        <v>120</v>
      </c>
      <c r="AD121" s="3" t="s">
        <v>144</v>
      </c>
      <c r="AE121" s="3" t="s">
        <v>144</v>
      </c>
      <c r="AF121" s="3" t="s">
        <v>144</v>
      </c>
      <c r="AG121" s="3" t="s">
        <v>144</v>
      </c>
      <c r="AH121" s="3" t="s">
        <v>144</v>
      </c>
      <c r="AI121" s="3" t="s">
        <v>144</v>
      </c>
      <c r="AJ121" s="3" t="s">
        <v>144</v>
      </c>
      <c r="AK121" s="3" t="s">
        <v>993</v>
      </c>
      <c r="AL121" s="3" t="s">
        <v>112</v>
      </c>
      <c r="AM121" s="3" t="s">
        <v>123</v>
      </c>
      <c r="AN121" s="3" t="s">
        <v>123</v>
      </c>
      <c r="AO121" s="3" t="s">
        <v>112</v>
      </c>
      <c r="AP121" s="3" t="s">
        <v>123</v>
      </c>
      <c r="AQ121" s="3" t="s">
        <v>112</v>
      </c>
      <c r="AR121" s="3" t="s">
        <v>123</v>
      </c>
      <c r="AS121" s="3" t="s">
        <v>123</v>
      </c>
      <c r="AT121" s="3" t="s">
        <v>123</v>
      </c>
      <c r="AU121" s="3">
        <v>1</v>
      </c>
      <c r="AV121" s="3" t="str">
        <f t="shared" si="1"/>
        <v>DOBROVOLNIK</v>
      </c>
      <c r="AW121" s="3" t="s">
        <v>124</v>
      </c>
      <c r="AX121" s="3" t="s">
        <v>125</v>
      </c>
      <c r="AY121" s="3" t="s">
        <v>126</v>
      </c>
      <c r="AZ121" s="3" t="s">
        <v>127</v>
      </c>
      <c r="BA121" s="3" t="s">
        <v>123</v>
      </c>
      <c r="BB121" s="3" t="s">
        <v>112</v>
      </c>
      <c r="BC121" s="3" t="s">
        <v>994</v>
      </c>
      <c r="BE121" s="3" t="s">
        <v>995</v>
      </c>
      <c r="BF121" s="3" t="s">
        <v>112</v>
      </c>
      <c r="BG121" s="3" t="s">
        <v>996</v>
      </c>
      <c r="BH121" s="3" t="s">
        <v>112</v>
      </c>
      <c r="BI121" s="3" t="s">
        <v>112</v>
      </c>
      <c r="BJ121" s="3" t="s">
        <v>538</v>
      </c>
      <c r="BK121" s="3" t="s">
        <v>2027</v>
      </c>
      <c r="BL121" s="3" t="s">
        <v>2148</v>
      </c>
      <c r="BM121" s="3" t="s">
        <v>2027</v>
      </c>
      <c r="BN121" s="3" t="s">
        <v>2027</v>
      </c>
      <c r="BO121" s="3" t="s">
        <v>2027</v>
      </c>
      <c r="BP121" s="3" t="s">
        <v>2148</v>
      </c>
      <c r="BQ121" s="3" t="s">
        <v>2148</v>
      </c>
      <c r="BR121" s="3" t="s">
        <v>2027</v>
      </c>
      <c r="CD121" s="3" t="s">
        <v>318</v>
      </c>
      <c r="CE121" s="3" t="s">
        <v>2148</v>
      </c>
      <c r="CF121" s="3" t="s">
        <v>2027</v>
      </c>
      <c r="CG121" s="3" t="s">
        <v>2027</v>
      </c>
      <c r="CH121" s="3" t="s">
        <v>2148</v>
      </c>
      <c r="CI121" s="3" t="s">
        <v>2027</v>
      </c>
      <c r="CJ121" s="3" t="s">
        <v>165</v>
      </c>
      <c r="CK121" s="3" t="s">
        <v>114</v>
      </c>
      <c r="CL121" s="3" t="s">
        <v>114</v>
      </c>
      <c r="CM121" s="3" t="s">
        <v>114</v>
      </c>
      <c r="CS121" s="3" t="s">
        <v>134</v>
      </c>
      <c r="CT121" s="3" t="s">
        <v>134</v>
      </c>
      <c r="CU121" s="3" t="s">
        <v>155</v>
      </c>
      <c r="CV121" s="3" t="s">
        <v>136</v>
      </c>
      <c r="CW121" s="3" t="s">
        <v>134</v>
      </c>
      <c r="CX121" s="3" t="s">
        <v>155</v>
      </c>
      <c r="CY121" s="3" t="s">
        <v>135</v>
      </c>
      <c r="CZ121" s="3" t="s">
        <v>135</v>
      </c>
      <c r="DA121" s="3" t="s">
        <v>135</v>
      </c>
      <c r="DB121" s="3" t="s">
        <v>135</v>
      </c>
      <c r="DC121" s="3" t="s">
        <v>135</v>
      </c>
      <c r="DD121" s="3" t="s">
        <v>135</v>
      </c>
      <c r="DE121" s="3" t="s">
        <v>134</v>
      </c>
      <c r="DF121" s="3" t="s">
        <v>134</v>
      </c>
      <c r="DU121" s="3" t="s">
        <v>997</v>
      </c>
      <c r="DV121" s="3" t="s">
        <v>155</v>
      </c>
      <c r="DW121" s="3" t="s">
        <v>155</v>
      </c>
      <c r="DX121" s="3" t="s">
        <v>155</v>
      </c>
      <c r="DY121" s="3" t="s">
        <v>155</v>
      </c>
      <c r="EA121" t="s">
        <v>2148</v>
      </c>
      <c r="EB121" t="s">
        <v>2027</v>
      </c>
      <c r="EC121" t="s">
        <v>2027</v>
      </c>
      <c r="ED121" t="s">
        <v>2027</v>
      </c>
      <c r="EE121" t="s">
        <v>2027</v>
      </c>
      <c r="EF121" t="s">
        <v>2027</v>
      </c>
      <c r="EG121" t="s">
        <v>2027</v>
      </c>
    </row>
    <row r="122" spans="1:137" ht="12.75" x14ac:dyDescent="0.2">
      <c r="A122" s="2">
        <v>44078.796090416668</v>
      </c>
      <c r="B122" s="3" t="s">
        <v>156</v>
      </c>
      <c r="C122" s="22" t="s">
        <v>2148</v>
      </c>
      <c r="D122" s="22" t="s">
        <v>2027</v>
      </c>
      <c r="E122" s="22" t="s">
        <v>2027</v>
      </c>
      <c r="F122" s="22" t="s">
        <v>2027</v>
      </c>
      <c r="G122" s="22" t="s">
        <v>2027</v>
      </c>
      <c r="H122" s="3" t="s">
        <v>123</v>
      </c>
      <c r="I122" s="3" t="s">
        <v>114</v>
      </c>
      <c r="J122" s="3" t="s">
        <v>114</v>
      </c>
      <c r="K122" s="3" t="s">
        <v>114</v>
      </c>
      <c r="L122" s="3" t="s">
        <v>114</v>
      </c>
      <c r="M122" s="3" t="s">
        <v>998</v>
      </c>
      <c r="N122" s="3" t="s">
        <v>112</v>
      </c>
      <c r="O122" s="3" t="s">
        <v>112</v>
      </c>
      <c r="P122" s="3" t="s">
        <v>113</v>
      </c>
      <c r="Q122" s="3" t="s">
        <v>114</v>
      </c>
      <c r="R122" s="3" t="s">
        <v>114</v>
      </c>
      <c r="S122" s="3" t="s">
        <v>114</v>
      </c>
      <c r="T122" s="3" t="s">
        <v>114</v>
      </c>
      <c r="U122" s="3" t="s">
        <v>999</v>
      </c>
      <c r="V122" s="3" t="s">
        <v>112</v>
      </c>
      <c r="W122" s="3">
        <v>1997</v>
      </c>
      <c r="X122" s="3" t="s">
        <v>1000</v>
      </c>
      <c r="Y122" s="3" t="s">
        <v>120</v>
      </c>
      <c r="Z122" s="3" t="s">
        <v>121</v>
      </c>
      <c r="AA122" s="3" t="s">
        <v>121</v>
      </c>
      <c r="AB122" s="3" t="s">
        <v>120</v>
      </c>
      <c r="AC122" s="3" t="s">
        <v>120</v>
      </c>
      <c r="AD122" s="3" t="s">
        <v>144</v>
      </c>
      <c r="AE122" s="3" t="s">
        <v>121</v>
      </c>
      <c r="AF122" s="3" t="s">
        <v>121</v>
      </c>
      <c r="AG122" s="3" t="s">
        <v>120</v>
      </c>
      <c r="AH122" s="3" t="s">
        <v>121</v>
      </c>
      <c r="AI122" s="3" t="s">
        <v>121</v>
      </c>
      <c r="AJ122" s="3" t="s">
        <v>121</v>
      </c>
      <c r="AK122" s="3" t="s">
        <v>1001</v>
      </c>
      <c r="AL122" s="3" t="s">
        <v>123</v>
      </c>
      <c r="AM122" s="3" t="s">
        <v>112</v>
      </c>
      <c r="AN122" s="3" t="s">
        <v>123</v>
      </c>
      <c r="AO122" s="3" t="s">
        <v>123</v>
      </c>
      <c r="AP122" s="3" t="s">
        <v>123</v>
      </c>
      <c r="AQ122" s="3" t="s">
        <v>112</v>
      </c>
      <c r="AR122" s="3" t="s">
        <v>123</v>
      </c>
      <c r="AS122" s="3" t="s">
        <v>123</v>
      </c>
      <c r="AT122" s="3" t="s">
        <v>123</v>
      </c>
      <c r="AU122" s="3">
        <v>1</v>
      </c>
      <c r="AV122" s="3" t="str">
        <f t="shared" si="1"/>
        <v>DOBROVOLNIK</v>
      </c>
      <c r="AW122" s="3" t="s">
        <v>124</v>
      </c>
      <c r="AX122" s="3" t="s">
        <v>171</v>
      </c>
      <c r="AY122" s="3" t="s">
        <v>126</v>
      </c>
      <c r="AZ122" s="3" t="s">
        <v>127</v>
      </c>
      <c r="BA122" s="3" t="s">
        <v>112</v>
      </c>
      <c r="BB122" s="3" t="s">
        <v>112</v>
      </c>
      <c r="BC122" s="3" t="s">
        <v>1002</v>
      </c>
      <c r="BE122" s="3" t="s">
        <v>1003</v>
      </c>
      <c r="BF122" s="3" t="s">
        <v>123</v>
      </c>
      <c r="BG122" s="3" t="s">
        <v>1004</v>
      </c>
      <c r="BH122" s="3" t="s">
        <v>112</v>
      </c>
      <c r="BI122" s="3" t="s">
        <v>112</v>
      </c>
      <c r="BJ122" s="3" t="s">
        <v>131</v>
      </c>
      <c r="BK122" s="3" t="s">
        <v>2027</v>
      </c>
      <c r="BL122" s="3" t="s">
        <v>2027</v>
      </c>
      <c r="BM122" s="3" t="s">
        <v>2148</v>
      </c>
      <c r="BN122" s="3" t="s">
        <v>2027</v>
      </c>
      <c r="BO122" s="3" t="s">
        <v>2027</v>
      </c>
      <c r="BP122" s="3" t="s">
        <v>2148</v>
      </c>
      <c r="BQ122" s="3" t="s">
        <v>2148</v>
      </c>
      <c r="BR122" s="3" t="s">
        <v>2027</v>
      </c>
      <c r="BS122" s="3">
        <v>2</v>
      </c>
      <c r="BT122" s="3">
        <v>2</v>
      </c>
      <c r="BU122" s="3">
        <v>3</v>
      </c>
      <c r="BV122" s="3">
        <v>2</v>
      </c>
      <c r="BW122" s="3">
        <v>2</v>
      </c>
      <c r="BX122" s="3">
        <v>1</v>
      </c>
      <c r="BY122" s="3">
        <v>2</v>
      </c>
      <c r="BZ122" s="3">
        <v>2</v>
      </c>
      <c r="CA122" s="3">
        <v>2</v>
      </c>
      <c r="CB122" s="3">
        <v>1</v>
      </c>
      <c r="CC122" s="3">
        <v>2</v>
      </c>
      <c r="CD122" s="3" t="s">
        <v>209</v>
      </c>
      <c r="CE122" s="3" t="s">
        <v>2148</v>
      </c>
      <c r="CF122" s="3" t="s">
        <v>2027</v>
      </c>
      <c r="CG122" s="3" t="s">
        <v>2027</v>
      </c>
      <c r="CH122" s="3" t="s">
        <v>2027</v>
      </c>
      <c r="CI122" s="3" t="s">
        <v>2027</v>
      </c>
      <c r="CJ122" s="3" t="s">
        <v>113</v>
      </c>
      <c r="CK122" s="3" t="s">
        <v>114</v>
      </c>
      <c r="CL122" s="3" t="s">
        <v>114</v>
      </c>
      <c r="CM122" s="3" t="s">
        <v>113</v>
      </c>
      <c r="CN122" s="3" t="s">
        <v>114</v>
      </c>
      <c r="CO122" s="3" t="s">
        <v>114</v>
      </c>
      <c r="CP122" s="3" t="s">
        <v>113</v>
      </c>
      <c r="CQ122" s="3" t="s">
        <v>113</v>
      </c>
      <c r="CR122" s="3" t="s">
        <v>1005</v>
      </c>
      <c r="CS122" s="3" t="s">
        <v>134</v>
      </c>
      <c r="CT122" s="3" t="s">
        <v>136</v>
      </c>
      <c r="CU122" s="3" t="s">
        <v>136</v>
      </c>
      <c r="CV122" s="3" t="s">
        <v>134</v>
      </c>
      <c r="CW122" s="3" t="s">
        <v>134</v>
      </c>
      <c r="CX122" s="3" t="s">
        <v>136</v>
      </c>
      <c r="CY122" s="3" t="s">
        <v>134</v>
      </c>
      <c r="CZ122" s="3" t="s">
        <v>136</v>
      </c>
      <c r="DA122" s="3" t="s">
        <v>136</v>
      </c>
      <c r="DB122" s="3" t="s">
        <v>136</v>
      </c>
      <c r="DC122" s="3" t="s">
        <v>136</v>
      </c>
      <c r="DD122" s="3" t="s">
        <v>136</v>
      </c>
      <c r="DE122" s="3" t="s">
        <v>134</v>
      </c>
      <c r="DF122" s="3" t="s">
        <v>134</v>
      </c>
      <c r="DG122" s="3" t="s">
        <v>137</v>
      </c>
      <c r="DH122" s="3" t="s">
        <v>138</v>
      </c>
      <c r="DI122" s="3" t="s">
        <v>138</v>
      </c>
      <c r="DJ122" s="3" t="s">
        <v>138</v>
      </c>
      <c r="DK122" s="3" t="s">
        <v>137</v>
      </c>
      <c r="DL122" s="3" t="s">
        <v>138</v>
      </c>
      <c r="DM122" s="3" t="s">
        <v>137</v>
      </c>
      <c r="DN122" s="3" t="s">
        <v>138</v>
      </c>
      <c r="DO122" s="3" t="s">
        <v>138</v>
      </c>
      <c r="DP122" s="3" t="s">
        <v>138</v>
      </c>
      <c r="DQ122" s="3" t="s">
        <v>138</v>
      </c>
      <c r="DR122" s="3" t="s">
        <v>138</v>
      </c>
      <c r="DS122" s="3" t="s">
        <v>137</v>
      </c>
      <c r="DT122" s="3" t="s">
        <v>138</v>
      </c>
      <c r="DU122" s="3" t="s">
        <v>377</v>
      </c>
      <c r="DV122" s="3" t="s">
        <v>155</v>
      </c>
      <c r="DW122" s="3" t="s">
        <v>155</v>
      </c>
      <c r="DX122" s="3" t="s">
        <v>114</v>
      </c>
      <c r="DY122" s="3" t="s">
        <v>114</v>
      </c>
      <c r="DZ122" s="3" t="s">
        <v>1006</v>
      </c>
      <c r="EA122" t="s">
        <v>2148</v>
      </c>
      <c r="EB122" t="s">
        <v>2027</v>
      </c>
      <c r="EC122" t="s">
        <v>2027</v>
      </c>
      <c r="ED122" t="s">
        <v>2027</v>
      </c>
      <c r="EE122" t="s">
        <v>2027</v>
      </c>
      <c r="EF122" t="s">
        <v>2027</v>
      </c>
      <c r="EG122" t="s">
        <v>2027</v>
      </c>
    </row>
    <row r="123" spans="1:137" ht="12.75" x14ac:dyDescent="0.2">
      <c r="A123" s="2">
        <v>44078.953364907407</v>
      </c>
      <c r="B123" s="3" t="s">
        <v>269</v>
      </c>
      <c r="C123" s="22" t="s">
        <v>2027</v>
      </c>
      <c r="D123" s="22" t="s">
        <v>2148</v>
      </c>
      <c r="E123" s="22" t="s">
        <v>2027</v>
      </c>
      <c r="F123" s="22" t="s">
        <v>2027</v>
      </c>
      <c r="G123" s="22" t="s">
        <v>2148</v>
      </c>
      <c r="H123" s="3" t="s">
        <v>123</v>
      </c>
      <c r="O123" s="3" t="s">
        <v>112</v>
      </c>
      <c r="P123" s="3" t="s">
        <v>114</v>
      </c>
      <c r="Q123" s="3" t="s">
        <v>114</v>
      </c>
      <c r="R123" s="3" t="s">
        <v>113</v>
      </c>
      <c r="S123" s="3" t="s">
        <v>117</v>
      </c>
      <c r="T123" s="3" t="s">
        <v>113</v>
      </c>
      <c r="U123" s="3" t="s">
        <v>1007</v>
      </c>
      <c r="V123" s="3" t="s">
        <v>112</v>
      </c>
      <c r="W123" s="3">
        <v>2011</v>
      </c>
      <c r="X123" s="3" t="s">
        <v>1008</v>
      </c>
      <c r="Y123" s="3" t="s">
        <v>120</v>
      </c>
      <c r="Z123" s="3" t="s">
        <v>120</v>
      </c>
      <c r="AA123" s="3" t="s">
        <v>120</v>
      </c>
      <c r="AB123" s="3" t="s">
        <v>120</v>
      </c>
      <c r="AC123" s="3" t="s">
        <v>120</v>
      </c>
      <c r="AD123" s="3" t="s">
        <v>120</v>
      </c>
      <c r="AE123" s="3" t="s">
        <v>144</v>
      </c>
      <c r="AF123" s="3" t="s">
        <v>120</v>
      </c>
      <c r="AG123" s="3" t="s">
        <v>120</v>
      </c>
      <c r="AH123" s="3" t="s">
        <v>121</v>
      </c>
      <c r="AI123" s="3" t="s">
        <v>120</v>
      </c>
      <c r="AJ123" s="3" t="s">
        <v>121</v>
      </c>
      <c r="AK123" s="3" t="s">
        <v>1009</v>
      </c>
      <c r="AL123" s="3" t="s">
        <v>123</v>
      </c>
      <c r="AM123" s="3" t="s">
        <v>123</v>
      </c>
      <c r="AN123" s="3" t="s">
        <v>112</v>
      </c>
      <c r="AO123" s="3" t="s">
        <v>123</v>
      </c>
      <c r="AP123" s="3" t="s">
        <v>112</v>
      </c>
      <c r="AQ123" s="3" t="s">
        <v>112</v>
      </c>
      <c r="AS123" s="3" t="s">
        <v>123</v>
      </c>
      <c r="AT123" s="3" t="s">
        <v>123</v>
      </c>
      <c r="AU123" s="3">
        <v>1</v>
      </c>
      <c r="AV123" s="3" t="str">
        <f t="shared" si="1"/>
        <v>DOBROVOLNIK</v>
      </c>
      <c r="AW123" s="3" t="s">
        <v>146</v>
      </c>
      <c r="AX123" s="3" t="s">
        <v>125</v>
      </c>
      <c r="AY123" s="3" t="s">
        <v>126</v>
      </c>
      <c r="AZ123" s="3" t="s">
        <v>127</v>
      </c>
      <c r="BA123" s="3" t="s">
        <v>112</v>
      </c>
      <c r="BB123" s="3" t="s">
        <v>112</v>
      </c>
      <c r="BE123" s="3" t="s">
        <v>1010</v>
      </c>
      <c r="BF123" s="3" t="s">
        <v>112</v>
      </c>
      <c r="BG123" s="3" t="s">
        <v>1011</v>
      </c>
      <c r="BH123" s="3" t="s">
        <v>112</v>
      </c>
      <c r="BI123" s="3" t="s">
        <v>112</v>
      </c>
      <c r="BJ123" s="3" t="s">
        <v>131</v>
      </c>
      <c r="BK123" s="3" t="s">
        <v>2027</v>
      </c>
      <c r="BL123" s="3" t="s">
        <v>2027</v>
      </c>
      <c r="BM123" s="3" t="s">
        <v>2148</v>
      </c>
      <c r="BN123" s="3" t="s">
        <v>2027</v>
      </c>
      <c r="BO123" s="3" t="s">
        <v>2027</v>
      </c>
      <c r="BP123" s="3" t="s">
        <v>2148</v>
      </c>
      <c r="BQ123" s="3" t="s">
        <v>2148</v>
      </c>
      <c r="BR123" s="3" t="s">
        <v>2027</v>
      </c>
      <c r="BS123" s="3">
        <v>4</v>
      </c>
      <c r="BT123" s="3">
        <v>4</v>
      </c>
      <c r="BU123" s="3">
        <v>2</v>
      </c>
      <c r="BV123" s="3">
        <v>2</v>
      </c>
      <c r="BW123" s="3">
        <v>4</v>
      </c>
      <c r="BX123" s="3">
        <v>2</v>
      </c>
      <c r="BY123" s="3">
        <v>4</v>
      </c>
      <c r="BZ123" s="3">
        <v>1</v>
      </c>
      <c r="CA123" s="3">
        <v>3</v>
      </c>
      <c r="CB123" s="3">
        <v>3</v>
      </c>
      <c r="CC123" s="3">
        <v>4</v>
      </c>
      <c r="CD123" s="3" t="s">
        <v>209</v>
      </c>
      <c r="CE123" s="3" t="s">
        <v>2148</v>
      </c>
      <c r="CF123" s="3" t="s">
        <v>2027</v>
      </c>
      <c r="CG123" s="3" t="s">
        <v>2027</v>
      </c>
      <c r="CH123" s="3" t="s">
        <v>2027</v>
      </c>
      <c r="CI123" s="3" t="s">
        <v>2027</v>
      </c>
      <c r="CJ123" s="3" t="s">
        <v>114</v>
      </c>
      <c r="CK123" s="3" t="s">
        <v>165</v>
      </c>
      <c r="CL123" s="3" t="s">
        <v>114</v>
      </c>
      <c r="CM123" s="3" t="s">
        <v>165</v>
      </c>
      <c r="CN123" s="3" t="s">
        <v>114</v>
      </c>
      <c r="CO123" s="3" t="s">
        <v>165</v>
      </c>
      <c r="CP123" s="3" t="s">
        <v>114</v>
      </c>
      <c r="CQ123" s="3" t="s">
        <v>114</v>
      </c>
      <c r="CR123" s="3" t="s">
        <v>1012</v>
      </c>
      <c r="CS123" s="3" t="s">
        <v>134</v>
      </c>
      <c r="CT123" s="3" t="s">
        <v>134</v>
      </c>
      <c r="CU123" s="3" t="s">
        <v>136</v>
      </c>
      <c r="CV123" s="3" t="s">
        <v>134</v>
      </c>
      <c r="CW123" s="3" t="s">
        <v>134</v>
      </c>
      <c r="CX123" s="3" t="s">
        <v>135</v>
      </c>
      <c r="CY123" s="3" t="s">
        <v>135</v>
      </c>
      <c r="CZ123" s="3" t="s">
        <v>135</v>
      </c>
      <c r="DA123" s="3" t="s">
        <v>135</v>
      </c>
      <c r="DB123" s="3" t="s">
        <v>136</v>
      </c>
      <c r="DC123" s="3" t="s">
        <v>136</v>
      </c>
      <c r="DD123" s="3" t="s">
        <v>134</v>
      </c>
      <c r="DE123" s="3" t="s">
        <v>134</v>
      </c>
      <c r="DF123" s="3" t="s">
        <v>134</v>
      </c>
      <c r="DG123" s="3" t="s">
        <v>137</v>
      </c>
      <c r="DH123" s="3" t="s">
        <v>137</v>
      </c>
      <c r="DI123" s="3" t="s">
        <v>137</v>
      </c>
      <c r="DJ123" s="3" t="s">
        <v>137</v>
      </c>
      <c r="DK123" s="3" t="s">
        <v>137</v>
      </c>
      <c r="DL123" s="3" t="s">
        <v>138</v>
      </c>
      <c r="DM123" s="3" t="s">
        <v>137</v>
      </c>
      <c r="DN123" s="3" t="s">
        <v>137</v>
      </c>
      <c r="DO123" s="3" t="s">
        <v>137</v>
      </c>
      <c r="DP123" s="3" t="s">
        <v>137</v>
      </c>
      <c r="DQ123" s="3" t="s">
        <v>137</v>
      </c>
      <c r="DR123" s="3" t="s">
        <v>137</v>
      </c>
      <c r="DS123" s="3" t="s">
        <v>137</v>
      </c>
      <c r="DT123" s="3" t="s">
        <v>137</v>
      </c>
      <c r="DV123" s="3" t="s">
        <v>155</v>
      </c>
      <c r="DW123" s="3" t="s">
        <v>114</v>
      </c>
      <c r="DX123" s="3" t="s">
        <v>114</v>
      </c>
      <c r="DY123" s="3" t="s">
        <v>165</v>
      </c>
      <c r="EA123" t="s">
        <v>2148</v>
      </c>
      <c r="EB123" t="s">
        <v>2027</v>
      </c>
      <c r="EC123" t="s">
        <v>2027</v>
      </c>
      <c r="ED123" t="s">
        <v>2027</v>
      </c>
      <c r="EE123" t="s">
        <v>2027</v>
      </c>
      <c r="EF123" t="s">
        <v>2027</v>
      </c>
      <c r="EG123" t="s">
        <v>2027</v>
      </c>
    </row>
    <row r="124" spans="1:137" ht="12.75" x14ac:dyDescent="0.2">
      <c r="A124" s="2">
        <v>44078.971234965276</v>
      </c>
      <c r="B124" s="3" t="s">
        <v>238</v>
      </c>
      <c r="C124" s="22" t="s">
        <v>2027</v>
      </c>
      <c r="D124" s="22" t="s">
        <v>2148</v>
      </c>
      <c r="E124" s="22" t="s">
        <v>2027</v>
      </c>
      <c r="F124" s="22" t="s">
        <v>2027</v>
      </c>
      <c r="G124" s="22" t="s">
        <v>2027</v>
      </c>
      <c r="H124" s="3" t="s">
        <v>123</v>
      </c>
      <c r="I124" s="3" t="s">
        <v>114</v>
      </c>
      <c r="J124" s="3" t="s">
        <v>115</v>
      </c>
      <c r="K124" s="3" t="s">
        <v>114</v>
      </c>
      <c r="L124" s="3" t="s">
        <v>114</v>
      </c>
      <c r="M124" s="3" t="s">
        <v>1013</v>
      </c>
      <c r="N124" s="3" t="s">
        <v>112</v>
      </c>
      <c r="O124" s="3" t="s">
        <v>112</v>
      </c>
      <c r="P124" s="3" t="s">
        <v>114</v>
      </c>
      <c r="Q124" s="3" t="s">
        <v>169</v>
      </c>
      <c r="R124" s="3" t="s">
        <v>115</v>
      </c>
      <c r="S124" s="3" t="s">
        <v>115</v>
      </c>
      <c r="T124" s="3" t="s">
        <v>115</v>
      </c>
      <c r="U124" s="3" t="s">
        <v>1014</v>
      </c>
      <c r="V124" s="3" t="s">
        <v>112</v>
      </c>
      <c r="W124" s="3">
        <v>1998</v>
      </c>
      <c r="X124" s="3" t="s">
        <v>1015</v>
      </c>
      <c r="Y124" s="3" t="s">
        <v>120</v>
      </c>
      <c r="Z124" s="3" t="s">
        <v>120</v>
      </c>
      <c r="AA124" s="3" t="s">
        <v>120</v>
      </c>
      <c r="AB124" s="3" t="s">
        <v>120</v>
      </c>
      <c r="AC124" s="3" t="s">
        <v>120</v>
      </c>
      <c r="AD124" s="3" t="s">
        <v>120</v>
      </c>
      <c r="AE124" s="3" t="s">
        <v>120</v>
      </c>
      <c r="AF124" s="3" t="s">
        <v>120</v>
      </c>
      <c r="AG124" s="3" t="s">
        <v>120</v>
      </c>
      <c r="AH124" s="3" t="s">
        <v>120</v>
      </c>
      <c r="AI124" s="3" t="s">
        <v>120</v>
      </c>
      <c r="AJ124" s="3" t="s">
        <v>120</v>
      </c>
      <c r="AK124" s="3" t="s">
        <v>112</v>
      </c>
      <c r="AL124" s="3" t="s">
        <v>112</v>
      </c>
      <c r="AM124" s="3" t="s">
        <v>123</v>
      </c>
      <c r="AN124" s="3" t="s">
        <v>112</v>
      </c>
      <c r="AO124" s="3" t="s">
        <v>123</v>
      </c>
      <c r="AP124" s="3" t="s">
        <v>112</v>
      </c>
      <c r="AQ124" s="3" t="s">
        <v>123</v>
      </c>
      <c r="AR124" s="3" t="s">
        <v>112</v>
      </c>
      <c r="AS124" s="3" t="s">
        <v>123</v>
      </c>
      <c r="AT124" s="3" t="s">
        <v>112</v>
      </c>
      <c r="AU124" s="3">
        <v>1</v>
      </c>
      <c r="AV124" s="3" t="str">
        <f t="shared" si="1"/>
        <v>DOBROVOLNIK</v>
      </c>
      <c r="AW124" s="3" t="s">
        <v>146</v>
      </c>
      <c r="AX124" s="3" t="s">
        <v>125</v>
      </c>
      <c r="AY124" s="3" t="s">
        <v>126</v>
      </c>
      <c r="AZ124" s="3" t="s">
        <v>127</v>
      </c>
      <c r="BA124" s="3" t="s">
        <v>112</v>
      </c>
      <c r="BB124" s="3" t="s">
        <v>112</v>
      </c>
      <c r="BC124" s="3" t="s">
        <v>1016</v>
      </c>
      <c r="BE124" s="3" t="s">
        <v>1017</v>
      </c>
      <c r="BF124" s="3" t="s">
        <v>112</v>
      </c>
      <c r="BG124" s="3" t="s">
        <v>1018</v>
      </c>
      <c r="BH124" s="3" t="s">
        <v>123</v>
      </c>
      <c r="BI124" s="3" t="s">
        <v>112</v>
      </c>
      <c r="BJ124" s="3" t="s">
        <v>512</v>
      </c>
      <c r="BK124" s="3" t="s">
        <v>2027</v>
      </c>
      <c r="BL124" s="3" t="s">
        <v>2027</v>
      </c>
      <c r="BM124" s="3" t="s">
        <v>2148</v>
      </c>
      <c r="BN124" s="3" t="s">
        <v>2148</v>
      </c>
      <c r="BO124" s="3" t="s">
        <v>2027</v>
      </c>
      <c r="BP124" s="3" t="s">
        <v>2027</v>
      </c>
      <c r="BQ124" s="3" t="s">
        <v>2148</v>
      </c>
      <c r="BR124" s="3" t="s">
        <v>2027</v>
      </c>
      <c r="BS124" s="3">
        <v>1</v>
      </c>
      <c r="BT124" s="3">
        <v>1</v>
      </c>
      <c r="BU124" s="3">
        <v>4</v>
      </c>
      <c r="BV124" s="3">
        <v>3</v>
      </c>
      <c r="BW124" s="3">
        <v>2</v>
      </c>
      <c r="BX124" s="3">
        <v>4</v>
      </c>
      <c r="BY124" s="3">
        <v>3</v>
      </c>
      <c r="BZ124" s="3">
        <v>1</v>
      </c>
      <c r="CA124" s="3">
        <v>5</v>
      </c>
      <c r="CB124" s="3">
        <v>3</v>
      </c>
      <c r="CC124" s="3">
        <v>2</v>
      </c>
      <c r="CD124" s="3" t="s">
        <v>344</v>
      </c>
      <c r="CE124" s="3" t="s">
        <v>2148</v>
      </c>
      <c r="CF124" s="3" t="s">
        <v>2148</v>
      </c>
      <c r="CG124" s="3" t="s">
        <v>2148</v>
      </c>
      <c r="CH124" s="3" t="s">
        <v>2027</v>
      </c>
      <c r="CI124" s="3" t="s">
        <v>2148</v>
      </c>
      <c r="CJ124" s="3" t="s">
        <v>113</v>
      </c>
      <c r="CK124" s="3" t="s">
        <v>114</v>
      </c>
      <c r="CL124" s="3" t="s">
        <v>165</v>
      </c>
      <c r="CM124" s="3" t="s">
        <v>165</v>
      </c>
      <c r="CN124" s="3" t="s">
        <v>114</v>
      </c>
      <c r="CO124" s="3" t="s">
        <v>165</v>
      </c>
      <c r="CP124" s="3" t="s">
        <v>114</v>
      </c>
      <c r="CQ124" s="3" t="s">
        <v>165</v>
      </c>
      <c r="CR124" s="3" t="s">
        <v>1019</v>
      </c>
      <c r="CS124" s="3" t="s">
        <v>134</v>
      </c>
      <c r="CT124" s="3" t="s">
        <v>134</v>
      </c>
      <c r="CU124" s="3" t="s">
        <v>136</v>
      </c>
      <c r="CV124" s="3" t="s">
        <v>136</v>
      </c>
      <c r="CW124" s="3" t="s">
        <v>134</v>
      </c>
      <c r="CX124" s="3" t="s">
        <v>135</v>
      </c>
      <c r="CY124" s="3" t="s">
        <v>136</v>
      </c>
      <c r="CZ124" s="3" t="s">
        <v>136</v>
      </c>
      <c r="DA124" s="3" t="s">
        <v>136</v>
      </c>
      <c r="DB124" s="3" t="s">
        <v>135</v>
      </c>
      <c r="DC124" s="3" t="s">
        <v>136</v>
      </c>
      <c r="DD124" s="3" t="s">
        <v>134</v>
      </c>
      <c r="DE124" s="3" t="s">
        <v>134</v>
      </c>
      <c r="DF124" s="3" t="s">
        <v>134</v>
      </c>
      <c r="DG124" s="3" t="s">
        <v>137</v>
      </c>
      <c r="DH124" s="3" t="s">
        <v>137</v>
      </c>
      <c r="DI124" s="3" t="s">
        <v>167</v>
      </c>
      <c r="DJ124" s="3" t="s">
        <v>167</v>
      </c>
      <c r="DK124" s="3" t="s">
        <v>137</v>
      </c>
      <c r="DL124" s="3" t="s">
        <v>138</v>
      </c>
      <c r="DM124" s="3" t="s">
        <v>167</v>
      </c>
      <c r="DN124" s="3" t="s">
        <v>167</v>
      </c>
      <c r="DO124" s="3" t="s">
        <v>167</v>
      </c>
      <c r="DP124" s="3" t="s">
        <v>137</v>
      </c>
      <c r="DQ124" s="3" t="s">
        <v>167</v>
      </c>
      <c r="DR124" s="3" t="s">
        <v>137</v>
      </c>
      <c r="DS124" s="3" t="s">
        <v>137</v>
      </c>
      <c r="DT124" s="3" t="s">
        <v>137</v>
      </c>
      <c r="DU124" s="3" t="s">
        <v>1020</v>
      </c>
      <c r="DV124" s="3" t="s">
        <v>169</v>
      </c>
      <c r="DW124" s="3" t="s">
        <v>117</v>
      </c>
      <c r="DX124" s="3" t="s">
        <v>114</v>
      </c>
      <c r="DY124" s="3" t="s">
        <v>169</v>
      </c>
      <c r="DZ124" s="3" t="s">
        <v>1021</v>
      </c>
      <c r="EA124" t="s">
        <v>2148</v>
      </c>
      <c r="EB124" t="s">
        <v>2027</v>
      </c>
      <c r="EC124" t="s">
        <v>2027</v>
      </c>
      <c r="ED124" t="s">
        <v>2027</v>
      </c>
      <c r="EE124" t="s">
        <v>2027</v>
      </c>
      <c r="EF124" t="s">
        <v>2027</v>
      </c>
      <c r="EG124" t="s">
        <v>2027</v>
      </c>
    </row>
    <row r="125" spans="1:137" ht="12.75" x14ac:dyDescent="0.2">
      <c r="A125" s="2">
        <v>44079.432504386576</v>
      </c>
      <c r="B125" s="3" t="s">
        <v>111</v>
      </c>
      <c r="C125" s="22" t="s">
        <v>2148</v>
      </c>
      <c r="D125" s="22" t="s">
        <v>2027</v>
      </c>
      <c r="E125" s="22" t="s">
        <v>2148</v>
      </c>
      <c r="F125" s="22" t="s">
        <v>2027</v>
      </c>
      <c r="G125" s="22" t="s">
        <v>2027</v>
      </c>
      <c r="H125" s="3" t="s">
        <v>112</v>
      </c>
      <c r="I125" s="3" t="s">
        <v>114</v>
      </c>
      <c r="J125" s="3" t="s">
        <v>115</v>
      </c>
      <c r="K125" s="3" t="s">
        <v>114</v>
      </c>
      <c r="L125" s="3" t="s">
        <v>113</v>
      </c>
      <c r="N125" s="3" t="s">
        <v>112</v>
      </c>
      <c r="O125" s="3" t="s">
        <v>112</v>
      </c>
      <c r="P125" s="3" t="s">
        <v>113</v>
      </c>
      <c r="Q125" s="3" t="s">
        <v>114</v>
      </c>
      <c r="R125" s="3" t="s">
        <v>117</v>
      </c>
      <c r="S125" s="3" t="s">
        <v>114</v>
      </c>
      <c r="T125" s="3" t="s">
        <v>113</v>
      </c>
      <c r="U125" s="3" t="s">
        <v>1022</v>
      </c>
      <c r="V125" s="3" t="s">
        <v>112</v>
      </c>
      <c r="W125" s="3">
        <v>2014</v>
      </c>
      <c r="X125" s="3" t="s">
        <v>1023</v>
      </c>
      <c r="Y125" s="3" t="s">
        <v>120</v>
      </c>
      <c r="Z125" s="3" t="s">
        <v>144</v>
      </c>
      <c r="AA125" s="3" t="s">
        <v>121</v>
      </c>
      <c r="AB125" s="3" t="s">
        <v>121</v>
      </c>
      <c r="AC125" s="3" t="s">
        <v>121</v>
      </c>
      <c r="AD125" s="3" t="s">
        <v>144</v>
      </c>
      <c r="AE125" s="3" t="s">
        <v>144</v>
      </c>
      <c r="AF125" s="3" t="s">
        <v>144</v>
      </c>
      <c r="AG125" s="3" t="s">
        <v>120</v>
      </c>
      <c r="AH125" s="3" t="s">
        <v>144</v>
      </c>
      <c r="AI125" s="3" t="s">
        <v>121</v>
      </c>
      <c r="AJ125" s="3" t="s">
        <v>144</v>
      </c>
      <c r="AK125" s="3" t="s">
        <v>1024</v>
      </c>
      <c r="AL125" s="3" t="s">
        <v>123</v>
      </c>
      <c r="AM125" s="3" t="s">
        <v>123</v>
      </c>
      <c r="AN125" s="3" t="s">
        <v>123</v>
      </c>
      <c r="AO125" s="3" t="s">
        <v>123</v>
      </c>
      <c r="AP125" s="3" t="s">
        <v>123</v>
      </c>
      <c r="AQ125" s="3" t="s">
        <v>112</v>
      </c>
      <c r="AR125" s="3" t="s">
        <v>112</v>
      </c>
      <c r="AS125" s="3" t="s">
        <v>123</v>
      </c>
      <c r="AT125" s="3" t="s">
        <v>123</v>
      </c>
      <c r="AU125" s="3">
        <v>1</v>
      </c>
      <c r="AV125" s="3" t="str">
        <f t="shared" si="1"/>
        <v>DOBROVOLNIK</v>
      </c>
      <c r="AW125" s="3" t="s">
        <v>146</v>
      </c>
      <c r="AX125" s="3" t="s">
        <v>147</v>
      </c>
      <c r="AY125" s="3" t="s">
        <v>126</v>
      </c>
      <c r="AZ125" s="3" t="s">
        <v>231</v>
      </c>
      <c r="BA125" s="3" t="s">
        <v>112</v>
      </c>
      <c r="BB125" s="3" t="s">
        <v>112</v>
      </c>
      <c r="BC125" s="3" t="s">
        <v>1025</v>
      </c>
      <c r="BE125" s="3" t="s">
        <v>1026</v>
      </c>
      <c r="BF125" s="3" t="s">
        <v>123</v>
      </c>
      <c r="BG125" s="3" t="s">
        <v>1027</v>
      </c>
      <c r="BH125" s="3" t="s">
        <v>123</v>
      </c>
      <c r="BI125" s="3" t="s">
        <v>112</v>
      </c>
      <c r="BJ125" s="3" t="s">
        <v>352</v>
      </c>
      <c r="BK125" s="3" t="s">
        <v>2027</v>
      </c>
      <c r="BL125" s="3" t="s">
        <v>2027</v>
      </c>
      <c r="BM125" s="3" t="s">
        <v>2027</v>
      </c>
      <c r="BN125" s="3" t="s">
        <v>2148</v>
      </c>
      <c r="BO125" s="3" t="s">
        <v>2027</v>
      </c>
      <c r="BP125" s="3" t="s">
        <v>2148</v>
      </c>
      <c r="BQ125" s="3" t="s">
        <v>2148</v>
      </c>
      <c r="BR125" s="3" t="s">
        <v>2027</v>
      </c>
      <c r="BS125" s="3">
        <v>2</v>
      </c>
      <c r="BT125" s="3">
        <v>3</v>
      </c>
      <c r="BU125" s="3">
        <v>3</v>
      </c>
      <c r="BV125" s="3">
        <v>2</v>
      </c>
      <c r="BW125" s="3">
        <v>2</v>
      </c>
      <c r="BX125" s="3">
        <v>2</v>
      </c>
      <c r="BY125" s="3">
        <v>3</v>
      </c>
      <c r="BZ125" s="3">
        <v>2</v>
      </c>
      <c r="CA125" s="3">
        <v>1</v>
      </c>
      <c r="CB125" s="3">
        <v>1</v>
      </c>
      <c r="CC125" s="3">
        <v>2</v>
      </c>
      <c r="CD125" s="3" t="s">
        <v>153</v>
      </c>
      <c r="CE125" s="3" t="s">
        <v>2027</v>
      </c>
      <c r="CF125" s="3" t="s">
        <v>2027</v>
      </c>
      <c r="CG125" s="3" t="s">
        <v>2027</v>
      </c>
      <c r="CH125" s="3" t="s">
        <v>2148</v>
      </c>
      <c r="CI125" s="3" t="s">
        <v>2027</v>
      </c>
      <c r="CJ125" s="3" t="s">
        <v>113</v>
      </c>
      <c r="CK125" s="3" t="s">
        <v>114</v>
      </c>
      <c r="CL125" s="3" t="s">
        <v>114</v>
      </c>
      <c r="CM125" s="3" t="s">
        <v>165</v>
      </c>
      <c r="CN125" s="3" t="s">
        <v>114</v>
      </c>
      <c r="CO125" s="3" t="s">
        <v>114</v>
      </c>
      <c r="CP125" s="3" t="s">
        <v>113</v>
      </c>
      <c r="CQ125" s="3" t="s">
        <v>113</v>
      </c>
      <c r="CR125" s="3" t="s">
        <v>1028</v>
      </c>
      <c r="CS125" s="3" t="s">
        <v>134</v>
      </c>
      <c r="CT125" s="3" t="s">
        <v>134</v>
      </c>
      <c r="CU125" s="3" t="s">
        <v>134</v>
      </c>
      <c r="CV125" s="3" t="s">
        <v>134</v>
      </c>
      <c r="CW125" s="3" t="s">
        <v>134</v>
      </c>
      <c r="CX125" s="3" t="s">
        <v>134</v>
      </c>
      <c r="CY125" s="3" t="s">
        <v>134</v>
      </c>
      <c r="CZ125" s="3" t="s">
        <v>136</v>
      </c>
      <c r="DA125" s="3" t="s">
        <v>136</v>
      </c>
      <c r="DB125" s="3" t="s">
        <v>136</v>
      </c>
      <c r="DC125" s="3" t="s">
        <v>136</v>
      </c>
      <c r="DD125" s="3" t="s">
        <v>136</v>
      </c>
      <c r="DE125" s="3" t="s">
        <v>136</v>
      </c>
      <c r="DF125" s="3" t="s">
        <v>136</v>
      </c>
      <c r="DG125" s="3" t="s">
        <v>138</v>
      </c>
      <c r="DH125" s="3" t="s">
        <v>137</v>
      </c>
      <c r="DI125" s="3" t="s">
        <v>137</v>
      </c>
      <c r="DJ125" s="3" t="s">
        <v>137</v>
      </c>
      <c r="DK125" s="3" t="s">
        <v>137</v>
      </c>
      <c r="DL125" s="3" t="s">
        <v>137</v>
      </c>
      <c r="DM125" s="3" t="s">
        <v>137</v>
      </c>
      <c r="DN125" s="3" t="s">
        <v>137</v>
      </c>
      <c r="DO125" s="3" t="s">
        <v>138</v>
      </c>
      <c r="DP125" s="3" t="s">
        <v>138</v>
      </c>
      <c r="DQ125" s="3" t="s">
        <v>138</v>
      </c>
      <c r="DR125" s="3" t="s">
        <v>138</v>
      </c>
      <c r="DS125" s="3" t="s">
        <v>138</v>
      </c>
      <c r="DT125" s="3" t="s">
        <v>138</v>
      </c>
      <c r="DV125" s="3" t="s">
        <v>155</v>
      </c>
      <c r="DW125" s="3" t="s">
        <v>155</v>
      </c>
      <c r="DX125" s="3" t="s">
        <v>155</v>
      </c>
      <c r="DY125" s="3" t="s">
        <v>155</v>
      </c>
      <c r="EA125" t="s">
        <v>2027</v>
      </c>
      <c r="EB125" t="s">
        <v>2027</v>
      </c>
      <c r="EC125" t="s">
        <v>2148</v>
      </c>
      <c r="ED125" t="s">
        <v>2027</v>
      </c>
      <c r="EE125" t="s">
        <v>2027</v>
      </c>
      <c r="EF125" t="s">
        <v>2027</v>
      </c>
      <c r="EG125" t="s">
        <v>2027</v>
      </c>
    </row>
    <row r="126" spans="1:137" ht="12.75" x14ac:dyDescent="0.2">
      <c r="A126" s="2">
        <v>44079.674144907403</v>
      </c>
      <c r="B126" s="3" t="s">
        <v>238</v>
      </c>
      <c r="C126" s="22" t="s">
        <v>2027</v>
      </c>
      <c r="D126" s="22" t="s">
        <v>2148</v>
      </c>
      <c r="E126" s="22" t="s">
        <v>2027</v>
      </c>
      <c r="F126" s="22" t="s">
        <v>2027</v>
      </c>
      <c r="G126" s="22" t="s">
        <v>2027</v>
      </c>
      <c r="H126" s="3" t="s">
        <v>123</v>
      </c>
      <c r="I126" s="3" t="s">
        <v>117</v>
      </c>
      <c r="J126" s="3" t="s">
        <v>117</v>
      </c>
      <c r="K126" s="3" t="s">
        <v>117</v>
      </c>
      <c r="L126" s="3" t="s">
        <v>115</v>
      </c>
      <c r="M126" s="3" t="s">
        <v>1029</v>
      </c>
      <c r="N126" s="3" t="s">
        <v>112</v>
      </c>
      <c r="O126" s="3" t="s">
        <v>112</v>
      </c>
      <c r="P126" s="3" t="s">
        <v>115</v>
      </c>
      <c r="Q126" s="3" t="s">
        <v>114</v>
      </c>
      <c r="R126" s="3" t="s">
        <v>117</v>
      </c>
      <c r="S126" s="3" t="s">
        <v>115</v>
      </c>
      <c r="T126" s="3" t="s">
        <v>114</v>
      </c>
      <c r="U126" s="3" t="s">
        <v>1030</v>
      </c>
      <c r="V126" s="3" t="s">
        <v>123</v>
      </c>
      <c r="W126" s="3">
        <v>1993</v>
      </c>
      <c r="X126" s="3" t="s">
        <v>1031</v>
      </c>
      <c r="Y126" s="3" t="s">
        <v>120</v>
      </c>
      <c r="Z126" s="3" t="s">
        <v>120</v>
      </c>
      <c r="AA126" s="3" t="s">
        <v>121</v>
      </c>
      <c r="AB126" s="3" t="s">
        <v>120</v>
      </c>
      <c r="AC126" s="3" t="s">
        <v>120</v>
      </c>
      <c r="AD126" s="3" t="s">
        <v>121</v>
      </c>
      <c r="AE126" s="3" t="s">
        <v>144</v>
      </c>
      <c r="AF126" s="3" t="s">
        <v>121</v>
      </c>
      <c r="AG126" s="3" t="s">
        <v>144</v>
      </c>
      <c r="AH126" s="3" t="s">
        <v>144</v>
      </c>
      <c r="AI126" s="3" t="s">
        <v>144</v>
      </c>
      <c r="AJ126" s="3" t="s">
        <v>121</v>
      </c>
      <c r="AK126" s="3" t="s">
        <v>1032</v>
      </c>
      <c r="AL126" s="3" t="s">
        <v>123</v>
      </c>
      <c r="AM126" s="3" t="s">
        <v>123</v>
      </c>
      <c r="AN126" s="3" t="s">
        <v>112</v>
      </c>
      <c r="AO126" s="3" t="s">
        <v>123</v>
      </c>
      <c r="AP126" s="3" t="s">
        <v>112</v>
      </c>
      <c r="AR126" s="3" t="s">
        <v>112</v>
      </c>
      <c r="AS126" s="3" t="s">
        <v>123</v>
      </c>
      <c r="AT126" s="3" t="s">
        <v>123</v>
      </c>
      <c r="AU126" s="3">
        <v>1</v>
      </c>
      <c r="AV126" s="3" t="str">
        <f t="shared" si="1"/>
        <v>DOBROVOLNIK</v>
      </c>
      <c r="AW126" s="3" t="s">
        <v>124</v>
      </c>
      <c r="AX126" s="3" t="s">
        <v>125</v>
      </c>
      <c r="AY126" s="3" t="s">
        <v>126</v>
      </c>
      <c r="AZ126" s="3" t="s">
        <v>261</v>
      </c>
      <c r="BA126" s="3" t="s">
        <v>112</v>
      </c>
      <c r="BB126" s="3" t="s">
        <v>112</v>
      </c>
      <c r="BC126" s="3" t="s">
        <v>1033</v>
      </c>
      <c r="BE126" s="3" t="s">
        <v>1034</v>
      </c>
      <c r="BF126" s="3" t="s">
        <v>112</v>
      </c>
      <c r="BG126" s="3" t="s">
        <v>1035</v>
      </c>
      <c r="BH126" s="3" t="s">
        <v>112</v>
      </c>
      <c r="BI126" s="3" t="s">
        <v>112</v>
      </c>
      <c r="BJ126" s="3" t="s">
        <v>131</v>
      </c>
      <c r="BK126" s="3" t="s">
        <v>2027</v>
      </c>
      <c r="BL126" s="3" t="s">
        <v>2027</v>
      </c>
      <c r="BM126" s="3" t="s">
        <v>2148</v>
      </c>
      <c r="BN126" s="3" t="s">
        <v>2027</v>
      </c>
      <c r="BO126" s="3" t="s">
        <v>2027</v>
      </c>
      <c r="BP126" s="3" t="s">
        <v>2148</v>
      </c>
      <c r="BQ126" s="3" t="s">
        <v>2148</v>
      </c>
      <c r="BR126" s="3" t="s">
        <v>2027</v>
      </c>
      <c r="BS126" s="3">
        <v>2</v>
      </c>
      <c r="BT126" s="3">
        <v>2</v>
      </c>
      <c r="BU126" s="3">
        <v>5</v>
      </c>
      <c r="BV126" s="3">
        <v>5</v>
      </c>
      <c r="BW126" s="3">
        <v>2</v>
      </c>
      <c r="BX126" s="3">
        <v>2</v>
      </c>
      <c r="BY126" s="3">
        <v>3</v>
      </c>
      <c r="BZ126" s="3">
        <v>2</v>
      </c>
      <c r="CA126" s="3">
        <v>3</v>
      </c>
      <c r="CB126" s="3">
        <v>2</v>
      </c>
      <c r="CC126" s="3">
        <v>2</v>
      </c>
      <c r="CD126" s="3" t="s">
        <v>424</v>
      </c>
      <c r="CE126" s="3" t="s">
        <v>2148</v>
      </c>
      <c r="CF126" s="3" t="s">
        <v>2027</v>
      </c>
      <c r="CG126" s="3" t="s">
        <v>2148</v>
      </c>
      <c r="CH126" s="3" t="s">
        <v>2027</v>
      </c>
      <c r="CI126" s="3" t="s">
        <v>2027</v>
      </c>
      <c r="CJ126" s="3" t="s">
        <v>113</v>
      </c>
      <c r="CK126" s="3" t="s">
        <v>113</v>
      </c>
      <c r="CL126" s="3" t="s">
        <v>165</v>
      </c>
      <c r="CM126" s="3" t="s">
        <v>165</v>
      </c>
      <c r="CN126" s="3" t="s">
        <v>165</v>
      </c>
      <c r="CO126" s="3" t="s">
        <v>114</v>
      </c>
      <c r="CP126" s="3" t="s">
        <v>113</v>
      </c>
      <c r="CQ126" s="3" t="s">
        <v>114</v>
      </c>
      <c r="CR126" s="3" t="s">
        <v>1036</v>
      </c>
      <c r="CS126" s="3" t="s">
        <v>134</v>
      </c>
      <c r="CT126" s="3" t="s">
        <v>136</v>
      </c>
      <c r="CU126" s="3" t="s">
        <v>136</v>
      </c>
      <c r="CV126" s="3" t="s">
        <v>134</v>
      </c>
      <c r="CW126" s="3" t="s">
        <v>134</v>
      </c>
      <c r="CX126" s="3" t="s">
        <v>135</v>
      </c>
      <c r="CY126" s="3" t="s">
        <v>135</v>
      </c>
      <c r="CZ126" s="3" t="s">
        <v>136</v>
      </c>
      <c r="DA126" s="3" t="s">
        <v>136</v>
      </c>
      <c r="DB126" s="3" t="s">
        <v>136</v>
      </c>
      <c r="DC126" s="3" t="s">
        <v>135</v>
      </c>
      <c r="DD126" s="3" t="s">
        <v>134</v>
      </c>
      <c r="DE126" s="3" t="s">
        <v>134</v>
      </c>
      <c r="DF126" s="3" t="s">
        <v>134</v>
      </c>
      <c r="DG126" s="3" t="s">
        <v>137</v>
      </c>
      <c r="DH126" s="3" t="s">
        <v>138</v>
      </c>
      <c r="DI126" s="3" t="s">
        <v>137</v>
      </c>
      <c r="DJ126" s="3" t="s">
        <v>137</v>
      </c>
      <c r="DK126" s="3" t="s">
        <v>137</v>
      </c>
      <c r="DL126" s="3" t="s">
        <v>137</v>
      </c>
      <c r="DM126" s="3" t="s">
        <v>137</v>
      </c>
      <c r="DN126" s="3" t="s">
        <v>137</v>
      </c>
      <c r="DO126" s="3" t="s">
        <v>137</v>
      </c>
      <c r="DP126" s="3" t="s">
        <v>137</v>
      </c>
      <c r="DQ126" s="3" t="s">
        <v>137</v>
      </c>
      <c r="DR126" s="3" t="s">
        <v>137</v>
      </c>
      <c r="DS126" s="3" t="s">
        <v>137</v>
      </c>
      <c r="DT126" s="3" t="s">
        <v>137</v>
      </c>
      <c r="DV126" s="3" t="s">
        <v>117</v>
      </c>
      <c r="DW126" s="3" t="s">
        <v>117</v>
      </c>
      <c r="DX126" s="3" t="s">
        <v>114</v>
      </c>
      <c r="DY126" s="3" t="s">
        <v>169</v>
      </c>
      <c r="EA126" t="s">
        <v>2027</v>
      </c>
      <c r="EB126" t="s">
        <v>2027</v>
      </c>
      <c r="EC126" t="s">
        <v>2027</v>
      </c>
      <c r="ED126" t="s">
        <v>2148</v>
      </c>
      <c r="EE126" t="s">
        <v>2027</v>
      </c>
      <c r="EF126" t="s">
        <v>2027</v>
      </c>
      <c r="EG126" t="s">
        <v>2027</v>
      </c>
    </row>
    <row r="127" spans="1:137" ht="12.75" x14ac:dyDescent="0.2">
      <c r="A127" s="2">
        <v>44079.708045289357</v>
      </c>
      <c r="B127" s="3" t="s">
        <v>238</v>
      </c>
      <c r="C127" s="22" t="s">
        <v>2027</v>
      </c>
      <c r="D127" s="22" t="s">
        <v>2148</v>
      </c>
      <c r="E127" s="22" t="s">
        <v>2027</v>
      </c>
      <c r="F127" s="22" t="s">
        <v>2027</v>
      </c>
      <c r="G127" s="22" t="s">
        <v>2027</v>
      </c>
      <c r="H127" s="3" t="s">
        <v>123</v>
      </c>
      <c r="I127" s="3" t="s">
        <v>115</v>
      </c>
      <c r="J127" s="3" t="s">
        <v>169</v>
      </c>
      <c r="K127" s="3" t="s">
        <v>114</v>
      </c>
      <c r="L127" s="3" t="s">
        <v>114</v>
      </c>
      <c r="M127" s="3" t="s">
        <v>1037</v>
      </c>
      <c r="N127" s="3" t="s">
        <v>112</v>
      </c>
      <c r="O127" s="3" t="s">
        <v>112</v>
      </c>
      <c r="P127" s="3" t="s">
        <v>114</v>
      </c>
      <c r="Q127" s="3" t="s">
        <v>114</v>
      </c>
      <c r="R127" s="3" t="s">
        <v>115</v>
      </c>
      <c r="S127" s="3" t="s">
        <v>114</v>
      </c>
      <c r="T127" s="3" t="s">
        <v>114</v>
      </c>
      <c r="U127" s="3" t="s">
        <v>1038</v>
      </c>
      <c r="V127" s="3" t="s">
        <v>112</v>
      </c>
      <c r="W127" s="3">
        <v>2000</v>
      </c>
      <c r="X127" s="3" t="s">
        <v>1039</v>
      </c>
      <c r="Y127" s="3" t="s">
        <v>120</v>
      </c>
      <c r="Z127" s="3" t="s">
        <v>120</v>
      </c>
      <c r="AA127" s="3" t="s">
        <v>120</v>
      </c>
      <c r="AB127" s="3" t="s">
        <v>120</v>
      </c>
      <c r="AC127" s="3" t="s">
        <v>120</v>
      </c>
      <c r="AD127" s="3" t="s">
        <v>144</v>
      </c>
      <c r="AE127" s="3" t="s">
        <v>144</v>
      </c>
      <c r="AF127" s="3" t="s">
        <v>144</v>
      </c>
      <c r="AG127" s="3" t="s">
        <v>121</v>
      </c>
      <c r="AH127" s="3" t="s">
        <v>121</v>
      </c>
      <c r="AI127" s="3" t="s">
        <v>121</v>
      </c>
      <c r="AJ127" s="3" t="s">
        <v>120</v>
      </c>
      <c r="AP127" s="3" t="s">
        <v>112</v>
      </c>
      <c r="AR127" s="3" t="s">
        <v>112</v>
      </c>
      <c r="AU127" s="3">
        <v>1</v>
      </c>
      <c r="AV127" s="3" t="str">
        <f t="shared" si="1"/>
        <v>DARCE</v>
      </c>
      <c r="AW127" s="3" t="s">
        <v>124</v>
      </c>
      <c r="AX127" s="3" t="s">
        <v>125</v>
      </c>
      <c r="AY127" s="3" t="s">
        <v>126</v>
      </c>
      <c r="AZ127" s="3" t="s">
        <v>127</v>
      </c>
      <c r="BA127" s="3" t="s">
        <v>112</v>
      </c>
      <c r="BB127" s="3" t="s">
        <v>112</v>
      </c>
      <c r="BC127" s="3" t="s">
        <v>1040</v>
      </c>
      <c r="BE127" s="3" t="s">
        <v>1041</v>
      </c>
      <c r="BF127" s="3" t="s">
        <v>112</v>
      </c>
      <c r="BG127" s="3" t="s">
        <v>1042</v>
      </c>
      <c r="BH127" s="3" t="s">
        <v>112</v>
      </c>
      <c r="BI127" s="3" t="s">
        <v>112</v>
      </c>
      <c r="BJ127" s="3" t="s">
        <v>1043</v>
      </c>
      <c r="BK127" s="3" t="s">
        <v>2148</v>
      </c>
      <c r="BL127" s="3" t="s">
        <v>2027</v>
      </c>
      <c r="BM127" s="3" t="s">
        <v>2148</v>
      </c>
      <c r="BN127" s="3" t="s">
        <v>2027</v>
      </c>
      <c r="BO127" s="3" t="s">
        <v>2027</v>
      </c>
      <c r="BP127" s="3" t="s">
        <v>2027</v>
      </c>
      <c r="BQ127" s="3" t="s">
        <v>2148</v>
      </c>
      <c r="BR127" s="3" t="s">
        <v>2027</v>
      </c>
      <c r="BS127" s="3">
        <v>3</v>
      </c>
      <c r="BT127" s="3">
        <v>3</v>
      </c>
      <c r="BU127" s="3">
        <v>3</v>
      </c>
      <c r="BV127" s="3">
        <v>3</v>
      </c>
      <c r="BW127" s="3">
        <v>3</v>
      </c>
      <c r="CA127" s="3">
        <v>2</v>
      </c>
      <c r="CB127" s="3">
        <v>2</v>
      </c>
      <c r="CC127" s="3">
        <v>2</v>
      </c>
      <c r="CD127" s="3" t="s">
        <v>318</v>
      </c>
      <c r="CE127" s="3" t="s">
        <v>2148</v>
      </c>
      <c r="CF127" s="3" t="s">
        <v>2027</v>
      </c>
      <c r="CG127" s="3" t="s">
        <v>2027</v>
      </c>
      <c r="CH127" s="3" t="s">
        <v>2148</v>
      </c>
      <c r="CI127" s="3" t="s">
        <v>2027</v>
      </c>
      <c r="CJ127" s="3" t="s">
        <v>113</v>
      </c>
      <c r="CK127" s="3" t="s">
        <v>117</v>
      </c>
      <c r="CL127" s="3" t="s">
        <v>165</v>
      </c>
      <c r="CM127" s="3" t="s">
        <v>117</v>
      </c>
      <c r="CN127" s="3" t="s">
        <v>165</v>
      </c>
      <c r="CO127" s="3" t="s">
        <v>165</v>
      </c>
      <c r="CP127" s="3" t="s">
        <v>114</v>
      </c>
      <c r="CQ127" s="3" t="s">
        <v>165</v>
      </c>
      <c r="CR127" s="3" t="s">
        <v>1044</v>
      </c>
      <c r="CS127" s="3" t="s">
        <v>134</v>
      </c>
      <c r="CT127" s="3" t="s">
        <v>134</v>
      </c>
      <c r="CU127" s="3" t="s">
        <v>155</v>
      </c>
      <c r="CV127" s="3" t="s">
        <v>136</v>
      </c>
      <c r="CW127" s="3" t="s">
        <v>134</v>
      </c>
      <c r="CX127" s="3" t="s">
        <v>155</v>
      </c>
      <c r="CY127" s="3" t="s">
        <v>155</v>
      </c>
      <c r="CZ127" s="3" t="s">
        <v>155</v>
      </c>
      <c r="DA127" s="3" t="s">
        <v>155</v>
      </c>
      <c r="DB127" s="3" t="s">
        <v>135</v>
      </c>
      <c r="DC127" s="3" t="s">
        <v>135</v>
      </c>
      <c r="DD127" s="3" t="s">
        <v>136</v>
      </c>
      <c r="DE127" s="3" t="s">
        <v>136</v>
      </c>
      <c r="DF127" s="3" t="s">
        <v>136</v>
      </c>
      <c r="DG127" s="3" t="s">
        <v>137</v>
      </c>
      <c r="DH127" s="3" t="s">
        <v>137</v>
      </c>
      <c r="DI127" s="3" t="s">
        <v>138</v>
      </c>
      <c r="DJ127" s="3" t="s">
        <v>137</v>
      </c>
      <c r="DK127" s="3" t="s">
        <v>137</v>
      </c>
      <c r="DL127" s="3" t="s">
        <v>138</v>
      </c>
      <c r="DM127" s="3" t="s">
        <v>138</v>
      </c>
      <c r="DN127" s="3" t="s">
        <v>138</v>
      </c>
      <c r="DO127" s="3" t="s">
        <v>138</v>
      </c>
      <c r="DP127" s="3" t="s">
        <v>138</v>
      </c>
      <c r="DQ127" s="3" t="s">
        <v>155</v>
      </c>
      <c r="DR127" s="3" t="s">
        <v>138</v>
      </c>
      <c r="DS127" s="3" t="s">
        <v>137</v>
      </c>
      <c r="DT127" s="3" t="s">
        <v>138</v>
      </c>
      <c r="DV127" s="3" t="s">
        <v>155</v>
      </c>
      <c r="DW127" s="3" t="s">
        <v>155</v>
      </c>
      <c r="DX127" s="3" t="s">
        <v>155</v>
      </c>
      <c r="DY127" s="3" t="s">
        <v>155</v>
      </c>
      <c r="DZ127" s="3" t="s">
        <v>1045</v>
      </c>
      <c r="EA127" t="s">
        <v>2148</v>
      </c>
      <c r="EB127" t="s">
        <v>2027</v>
      </c>
      <c r="EC127" t="s">
        <v>2027</v>
      </c>
      <c r="ED127" t="s">
        <v>2027</v>
      </c>
      <c r="EE127" t="s">
        <v>2027</v>
      </c>
      <c r="EF127" t="s">
        <v>2027</v>
      </c>
      <c r="EG127" t="s">
        <v>2027</v>
      </c>
    </row>
    <row r="128" spans="1:137" ht="12.75" x14ac:dyDescent="0.2">
      <c r="A128" s="2">
        <v>44079.798923368056</v>
      </c>
      <c r="B128" s="3" t="s">
        <v>111</v>
      </c>
      <c r="C128" s="22" t="s">
        <v>2148</v>
      </c>
      <c r="D128" s="22" t="s">
        <v>2027</v>
      </c>
      <c r="E128" s="22" t="s">
        <v>2148</v>
      </c>
      <c r="F128" s="22" t="s">
        <v>2027</v>
      </c>
      <c r="G128" s="22" t="s">
        <v>2027</v>
      </c>
      <c r="H128" s="3" t="s">
        <v>123</v>
      </c>
      <c r="I128" s="3" t="s">
        <v>113</v>
      </c>
      <c r="J128" s="3" t="s">
        <v>113</v>
      </c>
      <c r="K128" s="3" t="s">
        <v>113</v>
      </c>
      <c r="L128" s="3" t="s">
        <v>113</v>
      </c>
      <c r="M128" s="3" t="s">
        <v>1046</v>
      </c>
      <c r="N128" s="3" t="s">
        <v>112</v>
      </c>
      <c r="O128" s="3" t="s">
        <v>112</v>
      </c>
      <c r="P128" s="3" t="s">
        <v>114</v>
      </c>
      <c r="Q128" s="3" t="s">
        <v>114</v>
      </c>
      <c r="R128" s="3" t="s">
        <v>114</v>
      </c>
      <c r="S128" s="3" t="s">
        <v>114</v>
      </c>
      <c r="T128" s="3" t="s">
        <v>114</v>
      </c>
      <c r="U128" s="3" t="s">
        <v>1047</v>
      </c>
      <c r="V128" s="3" t="s">
        <v>112</v>
      </c>
      <c r="W128" s="3">
        <v>2002</v>
      </c>
      <c r="X128" s="3" t="s">
        <v>1048</v>
      </c>
      <c r="Y128" s="3" t="s">
        <v>120</v>
      </c>
      <c r="Z128" s="3" t="s">
        <v>120</v>
      </c>
      <c r="AA128" s="3" t="s">
        <v>120</v>
      </c>
      <c r="AB128" s="3" t="s">
        <v>120</v>
      </c>
      <c r="AC128" s="3" t="s">
        <v>120</v>
      </c>
      <c r="AD128" s="3" t="s">
        <v>121</v>
      </c>
      <c r="AE128" s="3" t="s">
        <v>121</v>
      </c>
      <c r="AF128" s="3" t="s">
        <v>120</v>
      </c>
      <c r="AG128" s="3" t="s">
        <v>121</v>
      </c>
      <c r="AH128" s="3" t="s">
        <v>120</v>
      </c>
      <c r="AI128" s="3" t="s">
        <v>120</v>
      </c>
      <c r="AJ128" s="3" t="s">
        <v>120</v>
      </c>
      <c r="AK128" s="3" t="s">
        <v>1049</v>
      </c>
      <c r="AL128" s="3" t="s">
        <v>112</v>
      </c>
      <c r="AN128" s="3" t="s">
        <v>112</v>
      </c>
      <c r="AP128" s="3" t="s">
        <v>112</v>
      </c>
      <c r="AR128" s="3" t="s">
        <v>112</v>
      </c>
      <c r="AS128" s="3" t="s">
        <v>112</v>
      </c>
      <c r="AU128" s="3">
        <v>1</v>
      </c>
      <c r="AV128" s="3" t="str">
        <f t="shared" si="1"/>
        <v>DOBROVOLNIK</v>
      </c>
      <c r="AW128" s="3" t="s">
        <v>124</v>
      </c>
      <c r="AX128" s="3" t="s">
        <v>125</v>
      </c>
      <c r="AY128" s="3" t="s">
        <v>126</v>
      </c>
      <c r="AZ128" s="3" t="s">
        <v>213</v>
      </c>
      <c r="BA128" s="3" t="s">
        <v>123</v>
      </c>
      <c r="BB128" s="3" t="s">
        <v>112</v>
      </c>
      <c r="BC128" s="3" t="s">
        <v>1050</v>
      </c>
      <c r="BE128" s="3" t="s">
        <v>1051</v>
      </c>
      <c r="BF128" s="3" t="s">
        <v>112</v>
      </c>
      <c r="BG128" s="3" t="s">
        <v>1052</v>
      </c>
      <c r="BH128" s="3" t="s">
        <v>112</v>
      </c>
      <c r="BI128" s="3" t="s">
        <v>112</v>
      </c>
      <c r="BJ128" s="3" t="s">
        <v>1053</v>
      </c>
      <c r="BK128" s="3" t="s">
        <v>2027</v>
      </c>
      <c r="BL128" s="3" t="s">
        <v>2148</v>
      </c>
      <c r="BM128" s="3" t="s">
        <v>2148</v>
      </c>
      <c r="BN128" s="3" t="s">
        <v>2027</v>
      </c>
      <c r="BO128" s="3" t="s">
        <v>2148</v>
      </c>
      <c r="BP128" s="3" t="s">
        <v>2148</v>
      </c>
      <c r="BQ128" s="3" t="s">
        <v>2027</v>
      </c>
      <c r="BR128" s="3" t="s">
        <v>2148</v>
      </c>
      <c r="BS128" s="3">
        <v>1</v>
      </c>
      <c r="BT128" s="3">
        <v>1</v>
      </c>
      <c r="BU128" s="3">
        <v>1</v>
      </c>
      <c r="BV128" s="3">
        <v>1</v>
      </c>
      <c r="BW128" s="3">
        <v>1</v>
      </c>
      <c r="BX128" s="3">
        <v>1</v>
      </c>
      <c r="BY128" s="3">
        <v>1</v>
      </c>
      <c r="BZ128" s="3">
        <v>1</v>
      </c>
      <c r="CA128" s="3">
        <v>1</v>
      </c>
      <c r="CB128" s="3">
        <v>1</v>
      </c>
      <c r="CC128" s="3">
        <v>1</v>
      </c>
      <c r="CD128" s="3" t="s">
        <v>209</v>
      </c>
      <c r="CE128" s="3" t="s">
        <v>2148</v>
      </c>
      <c r="CF128" s="3" t="s">
        <v>2027</v>
      </c>
      <c r="CG128" s="3" t="s">
        <v>2027</v>
      </c>
      <c r="CH128" s="3" t="s">
        <v>2027</v>
      </c>
      <c r="CI128" s="3" t="s">
        <v>2027</v>
      </c>
      <c r="CJ128" s="3" t="s">
        <v>113</v>
      </c>
      <c r="CK128" s="3" t="s">
        <v>117</v>
      </c>
      <c r="CN128" s="3" t="s">
        <v>114</v>
      </c>
      <c r="CO128" s="3" t="s">
        <v>114</v>
      </c>
      <c r="CP128" s="3" t="s">
        <v>113</v>
      </c>
      <c r="CQ128" s="3" t="s">
        <v>114</v>
      </c>
      <c r="CR128" s="3" t="s">
        <v>1054</v>
      </c>
      <c r="CS128" s="3" t="s">
        <v>134</v>
      </c>
      <c r="CT128" s="3" t="s">
        <v>134</v>
      </c>
      <c r="CU128" s="3" t="s">
        <v>136</v>
      </c>
      <c r="CV128" s="3" t="s">
        <v>136</v>
      </c>
      <c r="CW128" s="3" t="s">
        <v>134</v>
      </c>
      <c r="CX128" s="3" t="s">
        <v>155</v>
      </c>
      <c r="CY128" s="3" t="s">
        <v>134</v>
      </c>
      <c r="CZ128" s="3" t="s">
        <v>155</v>
      </c>
      <c r="DA128" s="3" t="s">
        <v>155</v>
      </c>
      <c r="DB128" s="3" t="s">
        <v>155</v>
      </c>
      <c r="DC128" s="3" t="s">
        <v>135</v>
      </c>
      <c r="DD128" s="3" t="s">
        <v>135</v>
      </c>
      <c r="DE128" s="3" t="s">
        <v>136</v>
      </c>
      <c r="DF128" s="3" t="s">
        <v>134</v>
      </c>
      <c r="DG128" s="3" t="s">
        <v>137</v>
      </c>
      <c r="DH128" s="3" t="s">
        <v>137</v>
      </c>
      <c r="DI128" s="3" t="s">
        <v>138</v>
      </c>
      <c r="DJ128" s="3" t="s">
        <v>137</v>
      </c>
      <c r="DK128" s="3" t="s">
        <v>137</v>
      </c>
      <c r="DL128" s="3" t="s">
        <v>138</v>
      </c>
      <c r="DM128" s="3" t="s">
        <v>137</v>
      </c>
      <c r="DN128" s="3" t="s">
        <v>138</v>
      </c>
      <c r="DO128" s="3" t="s">
        <v>138</v>
      </c>
      <c r="DP128" s="3" t="s">
        <v>137</v>
      </c>
      <c r="DQ128" s="3" t="s">
        <v>137</v>
      </c>
      <c r="DR128" s="3" t="s">
        <v>137</v>
      </c>
      <c r="DS128" s="3" t="s">
        <v>137</v>
      </c>
      <c r="DT128" s="3" t="s">
        <v>137</v>
      </c>
      <c r="DU128" s="3" t="s">
        <v>1055</v>
      </c>
      <c r="DV128" s="3" t="s">
        <v>155</v>
      </c>
      <c r="DW128" s="3" t="s">
        <v>165</v>
      </c>
      <c r="DX128" s="3" t="s">
        <v>113</v>
      </c>
      <c r="DY128" s="3" t="s">
        <v>114</v>
      </c>
      <c r="DZ128" s="3" t="s">
        <v>1056</v>
      </c>
      <c r="EA128" t="s">
        <v>2148</v>
      </c>
      <c r="EB128" t="s">
        <v>2148</v>
      </c>
      <c r="EC128" t="s">
        <v>2148</v>
      </c>
      <c r="ED128" t="s">
        <v>2027</v>
      </c>
      <c r="EE128" t="s">
        <v>2027</v>
      </c>
      <c r="EF128" t="s">
        <v>2027</v>
      </c>
      <c r="EG128" t="s">
        <v>2027</v>
      </c>
    </row>
    <row r="129" spans="1:137" ht="12.75" x14ac:dyDescent="0.2">
      <c r="A129" s="2">
        <v>44079.868833113425</v>
      </c>
      <c r="B129" s="3" t="s">
        <v>156</v>
      </c>
      <c r="C129" s="22" t="s">
        <v>2148</v>
      </c>
      <c r="D129" s="22" t="s">
        <v>2027</v>
      </c>
      <c r="E129" s="22" t="s">
        <v>2027</v>
      </c>
      <c r="F129" s="22" t="s">
        <v>2027</v>
      </c>
      <c r="G129" s="22" t="s">
        <v>2027</v>
      </c>
      <c r="H129" s="3" t="s">
        <v>123</v>
      </c>
      <c r="I129" s="3" t="s">
        <v>115</v>
      </c>
      <c r="J129" s="3" t="s">
        <v>117</v>
      </c>
      <c r="K129" s="3" t="s">
        <v>117</v>
      </c>
      <c r="L129" s="3" t="s">
        <v>113</v>
      </c>
      <c r="N129" s="3" t="s">
        <v>112</v>
      </c>
      <c r="O129" s="3" t="s">
        <v>123</v>
      </c>
      <c r="P129" s="3" t="s">
        <v>113</v>
      </c>
      <c r="Q129" s="3" t="s">
        <v>114</v>
      </c>
      <c r="R129" s="3" t="s">
        <v>115</v>
      </c>
      <c r="S129" s="3" t="s">
        <v>115</v>
      </c>
      <c r="T129" s="3" t="s">
        <v>113</v>
      </c>
      <c r="V129" s="3" t="s">
        <v>112</v>
      </c>
      <c r="W129" s="3">
        <v>1997</v>
      </c>
      <c r="X129" s="3" t="s">
        <v>947</v>
      </c>
      <c r="Y129" s="3" t="s">
        <v>120</v>
      </c>
      <c r="Z129" s="3" t="s">
        <v>121</v>
      </c>
      <c r="AA129" s="3" t="s">
        <v>120</v>
      </c>
      <c r="AB129" s="3" t="s">
        <v>120</v>
      </c>
      <c r="AC129" s="3" t="s">
        <v>120</v>
      </c>
      <c r="AD129" s="3" t="s">
        <v>121</v>
      </c>
      <c r="AE129" s="3" t="s">
        <v>144</v>
      </c>
      <c r="AF129" s="3" t="s">
        <v>121</v>
      </c>
      <c r="AG129" s="3" t="s">
        <v>144</v>
      </c>
      <c r="AH129" s="3" t="s">
        <v>121</v>
      </c>
      <c r="AI129" s="3" t="s">
        <v>120</v>
      </c>
      <c r="AJ129" s="3" t="s">
        <v>121</v>
      </c>
      <c r="AK129" s="3" t="s">
        <v>948</v>
      </c>
      <c r="AL129" s="3" t="s">
        <v>112</v>
      </c>
      <c r="AM129" s="3" t="s">
        <v>123</v>
      </c>
      <c r="AN129" s="3" t="s">
        <v>112</v>
      </c>
      <c r="AO129" s="3" t="s">
        <v>123</v>
      </c>
      <c r="AP129" s="3" t="s">
        <v>112</v>
      </c>
      <c r="AQ129" s="3" t="s">
        <v>112</v>
      </c>
      <c r="AR129" s="3" t="s">
        <v>112</v>
      </c>
      <c r="AS129" s="3" t="s">
        <v>123</v>
      </c>
      <c r="AT129" s="3" t="s">
        <v>123</v>
      </c>
      <c r="AU129" s="3">
        <v>1</v>
      </c>
      <c r="AV129" s="3" t="str">
        <f t="shared" si="1"/>
        <v>DOBROVOLNIK</v>
      </c>
      <c r="AW129" s="3" t="s">
        <v>124</v>
      </c>
      <c r="AX129" s="3" t="s">
        <v>125</v>
      </c>
      <c r="AY129" s="3" t="s">
        <v>126</v>
      </c>
      <c r="AZ129" s="3" t="s">
        <v>261</v>
      </c>
      <c r="BA129" s="3" t="s">
        <v>123</v>
      </c>
      <c r="BB129" s="3" t="s">
        <v>112</v>
      </c>
      <c r="BC129" s="3" t="s">
        <v>949</v>
      </c>
      <c r="BF129" s="3" t="s">
        <v>112</v>
      </c>
      <c r="BH129" s="3" t="s">
        <v>123</v>
      </c>
      <c r="BI129" s="3" t="s">
        <v>123</v>
      </c>
      <c r="BJ129" s="3" t="s">
        <v>185</v>
      </c>
      <c r="BK129" s="3" t="s">
        <v>2027</v>
      </c>
      <c r="BL129" s="3" t="s">
        <v>2027</v>
      </c>
      <c r="BM129" s="3" t="s">
        <v>2148</v>
      </c>
      <c r="BN129" s="3" t="s">
        <v>2148</v>
      </c>
      <c r="BO129" s="3" t="s">
        <v>2027</v>
      </c>
      <c r="BP129" s="3" t="s">
        <v>2148</v>
      </c>
      <c r="BQ129" s="3" t="s">
        <v>2027</v>
      </c>
      <c r="BR129" s="3" t="s">
        <v>2027</v>
      </c>
      <c r="BS129" s="3">
        <v>2</v>
      </c>
      <c r="BT129" s="3">
        <v>2</v>
      </c>
      <c r="BU129" s="3">
        <v>2</v>
      </c>
      <c r="BV129" s="3">
        <v>2</v>
      </c>
      <c r="BW129" s="3">
        <v>2</v>
      </c>
      <c r="BX129" s="3">
        <v>2</v>
      </c>
      <c r="BY129" s="3">
        <v>4</v>
      </c>
      <c r="BZ129" s="3">
        <v>2</v>
      </c>
      <c r="CA129" s="3">
        <v>4</v>
      </c>
      <c r="CB129" s="3">
        <v>3</v>
      </c>
      <c r="CC129" s="3">
        <v>2</v>
      </c>
      <c r="CD129" s="3" t="s">
        <v>209</v>
      </c>
      <c r="CE129" s="3" t="s">
        <v>2148</v>
      </c>
      <c r="CF129" s="3" t="s">
        <v>2027</v>
      </c>
      <c r="CG129" s="3" t="s">
        <v>2027</v>
      </c>
      <c r="CH129" s="3" t="s">
        <v>2027</v>
      </c>
      <c r="CI129" s="3" t="s">
        <v>2027</v>
      </c>
      <c r="CJ129" s="3" t="s">
        <v>113</v>
      </c>
      <c r="CK129" s="3" t="s">
        <v>113</v>
      </c>
      <c r="CL129" s="3" t="s">
        <v>165</v>
      </c>
      <c r="CM129" s="3" t="s">
        <v>117</v>
      </c>
      <c r="CN129" s="3" t="s">
        <v>117</v>
      </c>
      <c r="CO129" s="3" t="s">
        <v>165</v>
      </c>
      <c r="CP129" s="3" t="s">
        <v>114</v>
      </c>
      <c r="CQ129" s="3" t="s">
        <v>165</v>
      </c>
      <c r="CR129" s="3" t="s">
        <v>950</v>
      </c>
      <c r="CS129" s="3" t="s">
        <v>134</v>
      </c>
      <c r="CT129" s="3" t="s">
        <v>134</v>
      </c>
      <c r="CU129" s="3" t="s">
        <v>136</v>
      </c>
      <c r="CV129" s="3" t="s">
        <v>135</v>
      </c>
      <c r="CW129" s="3" t="s">
        <v>134</v>
      </c>
      <c r="CX129" s="3" t="s">
        <v>155</v>
      </c>
      <c r="CY129" s="3" t="s">
        <v>136</v>
      </c>
      <c r="CZ129" s="3" t="s">
        <v>135</v>
      </c>
      <c r="DA129" s="3" t="s">
        <v>155</v>
      </c>
      <c r="DB129" s="3" t="s">
        <v>135</v>
      </c>
      <c r="DC129" s="3" t="s">
        <v>135</v>
      </c>
      <c r="DD129" s="3" t="s">
        <v>134</v>
      </c>
      <c r="DE129" s="3" t="s">
        <v>134</v>
      </c>
      <c r="DF129" s="3" t="s">
        <v>134</v>
      </c>
      <c r="DG129" s="3" t="s">
        <v>137</v>
      </c>
      <c r="DH129" s="3" t="s">
        <v>137</v>
      </c>
      <c r="DI129" s="3" t="s">
        <v>138</v>
      </c>
      <c r="DJ129" s="3" t="s">
        <v>137</v>
      </c>
      <c r="DK129" s="3" t="s">
        <v>137</v>
      </c>
      <c r="DL129" s="3" t="s">
        <v>138</v>
      </c>
      <c r="DM129" s="3" t="s">
        <v>137</v>
      </c>
      <c r="DN129" s="3" t="s">
        <v>138</v>
      </c>
      <c r="DO129" s="3" t="s">
        <v>138</v>
      </c>
      <c r="DP129" s="3" t="s">
        <v>155</v>
      </c>
      <c r="DQ129" s="3" t="s">
        <v>155</v>
      </c>
      <c r="DR129" s="3" t="s">
        <v>137</v>
      </c>
      <c r="DS129" s="3" t="s">
        <v>137</v>
      </c>
      <c r="DT129" s="3" t="s">
        <v>137</v>
      </c>
      <c r="DV129" s="3" t="s">
        <v>113</v>
      </c>
      <c r="DW129" s="3" t="s">
        <v>169</v>
      </c>
      <c r="DX129" s="3" t="s">
        <v>114</v>
      </c>
      <c r="DY129" s="3" t="s">
        <v>114</v>
      </c>
      <c r="EA129" t="s">
        <v>2027</v>
      </c>
      <c r="EB129" t="s">
        <v>2027</v>
      </c>
      <c r="EC129" t="s">
        <v>2027</v>
      </c>
      <c r="ED129" t="s">
        <v>2148</v>
      </c>
      <c r="EE129" t="s">
        <v>2027</v>
      </c>
      <c r="EF129" t="s">
        <v>2027</v>
      </c>
      <c r="EG129" t="s">
        <v>2027</v>
      </c>
    </row>
    <row r="130" spans="1:137" ht="12.75" x14ac:dyDescent="0.2">
      <c r="A130" s="2">
        <v>44079.968511180559</v>
      </c>
      <c r="B130" s="3" t="s">
        <v>238</v>
      </c>
      <c r="C130" s="22" t="s">
        <v>2027</v>
      </c>
      <c r="D130" s="22" t="s">
        <v>2148</v>
      </c>
      <c r="E130" s="22" t="s">
        <v>2027</v>
      </c>
      <c r="F130" s="22" t="s">
        <v>2027</v>
      </c>
      <c r="G130" s="22" t="s">
        <v>2027</v>
      </c>
      <c r="H130" s="3" t="s">
        <v>123</v>
      </c>
      <c r="I130" s="3" t="s">
        <v>115</v>
      </c>
      <c r="J130" s="3" t="s">
        <v>115</v>
      </c>
      <c r="K130" s="3" t="s">
        <v>114</v>
      </c>
      <c r="L130" s="3" t="s">
        <v>113</v>
      </c>
      <c r="N130" s="3" t="s">
        <v>112</v>
      </c>
      <c r="O130" s="3" t="s">
        <v>112</v>
      </c>
      <c r="P130" s="3" t="s">
        <v>113</v>
      </c>
      <c r="Q130" s="3" t="s">
        <v>113</v>
      </c>
      <c r="R130" s="3" t="s">
        <v>117</v>
      </c>
      <c r="T130" s="3" t="s">
        <v>117</v>
      </c>
      <c r="U130" s="3" t="s">
        <v>1057</v>
      </c>
      <c r="V130" s="3" t="s">
        <v>112</v>
      </c>
      <c r="W130" s="3">
        <v>2007</v>
      </c>
      <c r="X130" s="3" t="s">
        <v>1058</v>
      </c>
      <c r="Y130" s="3" t="s">
        <v>120</v>
      </c>
      <c r="Z130" s="3" t="s">
        <v>120</v>
      </c>
      <c r="AA130" s="3" t="s">
        <v>120</v>
      </c>
      <c r="AB130" s="3" t="s">
        <v>120</v>
      </c>
      <c r="AC130" s="3" t="s">
        <v>120</v>
      </c>
      <c r="AD130" s="3" t="s">
        <v>144</v>
      </c>
      <c r="AE130" s="3" t="s">
        <v>144</v>
      </c>
      <c r="AF130" s="3" t="s">
        <v>144</v>
      </c>
      <c r="AG130" s="3" t="s">
        <v>144</v>
      </c>
      <c r="AH130" s="3" t="s">
        <v>120</v>
      </c>
      <c r="AI130" s="3" t="s">
        <v>120</v>
      </c>
      <c r="AJ130" s="3" t="s">
        <v>120</v>
      </c>
      <c r="AK130" s="3" t="s">
        <v>1059</v>
      </c>
      <c r="AL130" s="3" t="s">
        <v>123</v>
      </c>
      <c r="AM130" s="3" t="s">
        <v>123</v>
      </c>
      <c r="AN130" s="3" t="s">
        <v>123</v>
      </c>
      <c r="AO130" s="3" t="s">
        <v>123</v>
      </c>
      <c r="AP130" s="3" t="s">
        <v>112</v>
      </c>
      <c r="AQ130" s="3" t="s">
        <v>123</v>
      </c>
      <c r="AR130" s="3" t="s">
        <v>112</v>
      </c>
      <c r="AS130" s="3" t="s">
        <v>123</v>
      </c>
      <c r="AT130" s="3" t="s">
        <v>123</v>
      </c>
      <c r="AU130" s="3">
        <v>1</v>
      </c>
      <c r="AV130" s="3" t="str">
        <f t="shared" si="1"/>
        <v>DARCE</v>
      </c>
      <c r="AW130" s="3" t="s">
        <v>146</v>
      </c>
      <c r="AX130" s="3" t="s">
        <v>125</v>
      </c>
      <c r="AY130" s="3" t="s">
        <v>126</v>
      </c>
      <c r="AZ130" s="3" t="s">
        <v>127</v>
      </c>
      <c r="BA130" s="3" t="s">
        <v>112</v>
      </c>
      <c r="BB130" s="3" t="s">
        <v>112</v>
      </c>
      <c r="BC130" s="3" t="s">
        <v>1060</v>
      </c>
      <c r="BE130" s="3" t="s">
        <v>1061</v>
      </c>
      <c r="BF130" s="3" t="s">
        <v>112</v>
      </c>
      <c r="BG130" s="3" t="s">
        <v>1062</v>
      </c>
      <c r="BH130" s="3" t="s">
        <v>123</v>
      </c>
      <c r="BI130" s="3" t="s">
        <v>112</v>
      </c>
      <c r="BJ130" s="3" t="s">
        <v>433</v>
      </c>
      <c r="BK130" s="3" t="s">
        <v>2027</v>
      </c>
      <c r="BL130" s="3" t="s">
        <v>2027</v>
      </c>
      <c r="BM130" s="3" t="s">
        <v>2148</v>
      </c>
      <c r="BN130" s="3" t="s">
        <v>2027</v>
      </c>
      <c r="BO130" s="3" t="s">
        <v>2027</v>
      </c>
      <c r="BP130" s="3" t="s">
        <v>2027</v>
      </c>
      <c r="BQ130" s="3" t="s">
        <v>2148</v>
      </c>
      <c r="BR130" s="3" t="s">
        <v>2148</v>
      </c>
      <c r="BS130" s="3">
        <v>1</v>
      </c>
      <c r="BT130" s="3">
        <v>5</v>
      </c>
      <c r="BU130" s="3">
        <v>1</v>
      </c>
      <c r="BV130" s="3">
        <v>3</v>
      </c>
      <c r="BW130" s="3">
        <v>4</v>
      </c>
      <c r="BX130" s="3">
        <v>5</v>
      </c>
      <c r="BY130" s="3">
        <v>2</v>
      </c>
      <c r="BZ130" s="3">
        <v>1</v>
      </c>
      <c r="CA130" s="3">
        <v>2</v>
      </c>
      <c r="CB130" s="3">
        <v>1</v>
      </c>
      <c r="CC130" s="3">
        <v>3</v>
      </c>
      <c r="CD130" s="3" t="s">
        <v>153</v>
      </c>
      <c r="CE130" s="3" t="s">
        <v>2027</v>
      </c>
      <c r="CF130" s="3" t="s">
        <v>2027</v>
      </c>
      <c r="CG130" s="3" t="s">
        <v>2027</v>
      </c>
      <c r="CH130" s="3" t="s">
        <v>2148</v>
      </c>
      <c r="CI130" s="3" t="s">
        <v>2027</v>
      </c>
      <c r="CJ130" s="3" t="s">
        <v>113</v>
      </c>
      <c r="CK130" s="3" t="s">
        <v>117</v>
      </c>
      <c r="CL130" s="3" t="s">
        <v>114</v>
      </c>
      <c r="CM130" s="3" t="s">
        <v>117</v>
      </c>
      <c r="CN130" s="3" t="s">
        <v>113</v>
      </c>
      <c r="CO130" s="3" t="s">
        <v>165</v>
      </c>
      <c r="CP130" s="3" t="s">
        <v>113</v>
      </c>
      <c r="CQ130" s="3" t="s">
        <v>113</v>
      </c>
      <c r="CR130" s="3" t="s">
        <v>1063</v>
      </c>
      <c r="CS130" s="3" t="s">
        <v>134</v>
      </c>
      <c r="CT130" s="3" t="s">
        <v>134</v>
      </c>
      <c r="CU130" s="3" t="s">
        <v>136</v>
      </c>
      <c r="CV130" s="3" t="s">
        <v>136</v>
      </c>
      <c r="CW130" s="3" t="s">
        <v>134</v>
      </c>
      <c r="CX130" s="3" t="s">
        <v>135</v>
      </c>
      <c r="CY130" s="3" t="s">
        <v>134</v>
      </c>
      <c r="CZ130" s="3" t="s">
        <v>135</v>
      </c>
      <c r="DA130" s="3" t="s">
        <v>136</v>
      </c>
      <c r="DB130" s="3" t="s">
        <v>135</v>
      </c>
      <c r="DC130" s="3" t="s">
        <v>134</v>
      </c>
      <c r="DD130" s="3" t="s">
        <v>134</v>
      </c>
      <c r="DE130" s="3" t="s">
        <v>134</v>
      </c>
      <c r="DF130" s="3" t="s">
        <v>134</v>
      </c>
      <c r="DG130" s="3" t="s">
        <v>138</v>
      </c>
      <c r="DH130" s="3" t="s">
        <v>137</v>
      </c>
      <c r="DI130" s="3" t="s">
        <v>138</v>
      </c>
      <c r="DJ130" s="3" t="s">
        <v>137</v>
      </c>
      <c r="DK130" s="3" t="s">
        <v>137</v>
      </c>
      <c r="DL130" s="3" t="s">
        <v>137</v>
      </c>
      <c r="DM130" s="3" t="s">
        <v>137</v>
      </c>
      <c r="DN130" s="3" t="s">
        <v>137</v>
      </c>
      <c r="DO130" s="3" t="s">
        <v>137</v>
      </c>
      <c r="DP130" s="3" t="s">
        <v>137</v>
      </c>
      <c r="DQ130" s="3" t="s">
        <v>137</v>
      </c>
      <c r="DR130" s="3" t="s">
        <v>138</v>
      </c>
      <c r="DS130" s="3" t="s">
        <v>137</v>
      </c>
      <c r="DT130" s="3" t="s">
        <v>138</v>
      </c>
      <c r="DV130" s="3" t="s">
        <v>155</v>
      </c>
      <c r="DW130" s="3" t="s">
        <v>155</v>
      </c>
      <c r="DX130" s="3" t="s">
        <v>114</v>
      </c>
      <c r="DY130" s="3" t="s">
        <v>155</v>
      </c>
      <c r="DZ130" s="3" t="s">
        <v>1064</v>
      </c>
      <c r="EA130" t="s">
        <v>2148</v>
      </c>
      <c r="EB130" t="s">
        <v>2027</v>
      </c>
      <c r="EC130" t="s">
        <v>2027</v>
      </c>
      <c r="ED130" t="s">
        <v>2027</v>
      </c>
      <c r="EE130" t="s">
        <v>2027</v>
      </c>
      <c r="EF130" t="s">
        <v>2027</v>
      </c>
      <c r="EG130" t="s">
        <v>2027</v>
      </c>
    </row>
    <row r="131" spans="1:137" ht="12.75" x14ac:dyDescent="0.2">
      <c r="A131" s="2">
        <v>44080.489004606483</v>
      </c>
      <c r="B131" s="3" t="s">
        <v>426</v>
      </c>
      <c r="C131" s="22" t="s">
        <v>2027</v>
      </c>
      <c r="D131" s="22" t="s">
        <v>2148</v>
      </c>
      <c r="E131" s="22" t="s">
        <v>2148</v>
      </c>
      <c r="F131" s="22" t="s">
        <v>2027</v>
      </c>
      <c r="G131" s="22" t="s">
        <v>2027</v>
      </c>
      <c r="H131" s="3" t="s">
        <v>112</v>
      </c>
      <c r="I131" s="3" t="s">
        <v>114</v>
      </c>
      <c r="J131" s="3" t="s">
        <v>114</v>
      </c>
      <c r="K131" s="3" t="s">
        <v>114</v>
      </c>
      <c r="L131" s="3" t="s">
        <v>114</v>
      </c>
      <c r="N131" s="3" t="s">
        <v>112</v>
      </c>
      <c r="O131" s="3" t="s">
        <v>112</v>
      </c>
      <c r="P131" s="3" t="s">
        <v>113</v>
      </c>
      <c r="Q131" s="3" t="s">
        <v>114</v>
      </c>
      <c r="R131" s="3" t="s">
        <v>114</v>
      </c>
      <c r="S131" s="3" t="s">
        <v>114</v>
      </c>
      <c r="T131" s="3" t="s">
        <v>114</v>
      </c>
      <c r="V131" s="3" t="s">
        <v>112</v>
      </c>
      <c r="W131" s="3">
        <v>2014</v>
      </c>
      <c r="X131" s="3" t="s">
        <v>1065</v>
      </c>
      <c r="Y131" s="3" t="s">
        <v>120</v>
      </c>
      <c r="Z131" s="3" t="s">
        <v>144</v>
      </c>
      <c r="AA131" s="3" t="s">
        <v>121</v>
      </c>
      <c r="AB131" s="3" t="s">
        <v>120</v>
      </c>
      <c r="AC131" s="3" t="s">
        <v>144</v>
      </c>
      <c r="AD131" s="3" t="s">
        <v>144</v>
      </c>
      <c r="AE131" s="3" t="s">
        <v>121</v>
      </c>
      <c r="AF131" s="3" t="s">
        <v>120</v>
      </c>
      <c r="AG131" s="3" t="s">
        <v>120</v>
      </c>
      <c r="AH131" s="3" t="s">
        <v>144</v>
      </c>
      <c r="AI131" s="3" t="s">
        <v>144</v>
      </c>
      <c r="AJ131" s="3" t="s">
        <v>120</v>
      </c>
      <c r="AK131" s="3" t="s">
        <v>1066</v>
      </c>
      <c r="AU131" s="3">
        <v>1</v>
      </c>
      <c r="AV131" s="3" t="str">
        <f t="shared" ref="AV131:AV194" si="2">IF(OR(AN131="Ano",AO131="Ano",AQ131="Ano"),"DOBROVOLNIK",IF(OR(AR131="Ano",AS131="Ano",AT131="Ano"),"DARCE","WTF"))</f>
        <v>WTF</v>
      </c>
      <c r="AW131" s="3" t="s">
        <v>124</v>
      </c>
      <c r="AX131" s="3" t="s">
        <v>125</v>
      </c>
      <c r="AY131" s="3" t="s">
        <v>126</v>
      </c>
      <c r="AZ131" s="3" t="s">
        <v>127</v>
      </c>
      <c r="BA131" s="3" t="s">
        <v>123</v>
      </c>
      <c r="BB131" s="3" t="s">
        <v>112</v>
      </c>
      <c r="BC131" s="3" t="s">
        <v>1067</v>
      </c>
      <c r="BE131" s="3" t="s">
        <v>1068</v>
      </c>
      <c r="BF131" s="3" t="s">
        <v>112</v>
      </c>
      <c r="BG131" s="3" t="s">
        <v>1069</v>
      </c>
      <c r="BH131" s="3" t="s">
        <v>123</v>
      </c>
      <c r="BI131" s="3" t="s">
        <v>123</v>
      </c>
      <c r="BJ131" s="3" t="s">
        <v>1070</v>
      </c>
      <c r="BK131" s="3" t="s">
        <v>2027</v>
      </c>
      <c r="BL131" s="3" t="s">
        <v>2027</v>
      </c>
      <c r="BM131" s="3" t="s">
        <v>2148</v>
      </c>
      <c r="BN131" s="3" t="s">
        <v>2148</v>
      </c>
      <c r="BO131" s="3" t="s">
        <v>2027</v>
      </c>
      <c r="BP131" s="3" t="s">
        <v>2027</v>
      </c>
      <c r="BQ131" s="3" t="s">
        <v>2148</v>
      </c>
      <c r="BR131" s="3" t="s">
        <v>2148</v>
      </c>
      <c r="BS131" s="3">
        <v>1</v>
      </c>
      <c r="BT131" s="3">
        <v>1</v>
      </c>
      <c r="BU131" s="3">
        <v>1</v>
      </c>
      <c r="BV131" s="3">
        <v>1</v>
      </c>
      <c r="BW131" s="3">
        <v>1</v>
      </c>
      <c r="BX131" s="3">
        <v>1</v>
      </c>
      <c r="BY131" s="3">
        <v>1</v>
      </c>
      <c r="BZ131" s="3">
        <v>1</v>
      </c>
      <c r="CA131" s="3">
        <v>1</v>
      </c>
      <c r="CB131" s="3">
        <v>1</v>
      </c>
      <c r="CC131" s="3">
        <v>1</v>
      </c>
      <c r="CD131" s="3" t="s">
        <v>175</v>
      </c>
      <c r="CE131" s="3" t="s">
        <v>2027</v>
      </c>
      <c r="CF131" s="3" t="s">
        <v>2148</v>
      </c>
      <c r="CG131" s="3" t="s">
        <v>2027</v>
      </c>
      <c r="CH131" s="3" t="s">
        <v>2148</v>
      </c>
      <c r="CI131" s="3" t="s">
        <v>2148</v>
      </c>
      <c r="CJ131" s="3" t="s">
        <v>113</v>
      </c>
      <c r="CK131" s="3" t="s">
        <v>114</v>
      </c>
      <c r="CL131" s="3" t="s">
        <v>114</v>
      </c>
      <c r="CM131" s="3" t="s">
        <v>113</v>
      </c>
      <c r="CN131" s="3" t="s">
        <v>114</v>
      </c>
      <c r="CO131" s="3" t="s">
        <v>114</v>
      </c>
      <c r="CP131" s="3" t="s">
        <v>113</v>
      </c>
      <c r="CQ131" s="3" t="s">
        <v>114</v>
      </c>
      <c r="CS131" s="3" t="s">
        <v>134</v>
      </c>
      <c r="CT131" s="3" t="s">
        <v>136</v>
      </c>
      <c r="CU131" s="3" t="s">
        <v>136</v>
      </c>
      <c r="CV131" s="3" t="s">
        <v>134</v>
      </c>
      <c r="CW131" s="3" t="s">
        <v>134</v>
      </c>
      <c r="CX131" s="3" t="s">
        <v>135</v>
      </c>
      <c r="CY131" s="3" t="s">
        <v>136</v>
      </c>
      <c r="CZ131" s="3" t="s">
        <v>135</v>
      </c>
      <c r="DA131" s="3" t="s">
        <v>135</v>
      </c>
      <c r="DB131" s="3" t="s">
        <v>135</v>
      </c>
      <c r="DC131" s="3" t="s">
        <v>135</v>
      </c>
      <c r="DD131" s="3" t="s">
        <v>136</v>
      </c>
      <c r="DE131" s="3" t="s">
        <v>134</v>
      </c>
      <c r="DF131" s="3" t="s">
        <v>134</v>
      </c>
      <c r="DG131" s="3" t="s">
        <v>137</v>
      </c>
      <c r="DH131" s="3" t="s">
        <v>138</v>
      </c>
      <c r="DI131" s="3" t="s">
        <v>138</v>
      </c>
      <c r="DJ131" s="3" t="s">
        <v>137</v>
      </c>
      <c r="DK131" s="3" t="s">
        <v>137</v>
      </c>
      <c r="DL131" s="3" t="s">
        <v>138</v>
      </c>
      <c r="DM131" s="3" t="s">
        <v>137</v>
      </c>
      <c r="DN131" s="3" t="s">
        <v>155</v>
      </c>
      <c r="DO131" s="3" t="s">
        <v>155</v>
      </c>
      <c r="DP131" s="3" t="s">
        <v>155</v>
      </c>
      <c r="DQ131" s="3" t="s">
        <v>155</v>
      </c>
      <c r="DR131" s="3" t="s">
        <v>137</v>
      </c>
      <c r="DS131" s="3" t="s">
        <v>137</v>
      </c>
      <c r="DT131" s="3" t="s">
        <v>137</v>
      </c>
      <c r="DV131" s="3" t="s">
        <v>155</v>
      </c>
      <c r="DW131" s="3" t="s">
        <v>155</v>
      </c>
      <c r="DX131" s="3" t="s">
        <v>114</v>
      </c>
      <c r="DY131" s="3" t="s">
        <v>155</v>
      </c>
      <c r="EA131" t="s">
        <v>2148</v>
      </c>
      <c r="EB131" t="s">
        <v>2027</v>
      </c>
      <c r="EC131" t="s">
        <v>2027</v>
      </c>
      <c r="ED131" t="s">
        <v>2027</v>
      </c>
      <c r="EE131" t="s">
        <v>2027</v>
      </c>
      <c r="EF131" t="s">
        <v>2027</v>
      </c>
      <c r="EG131" t="s">
        <v>2027</v>
      </c>
    </row>
    <row r="132" spans="1:137" ht="12.75" x14ac:dyDescent="0.2">
      <c r="A132" s="2">
        <v>44080.494109293984</v>
      </c>
      <c r="B132" s="3" t="s">
        <v>269</v>
      </c>
      <c r="C132" s="22" t="s">
        <v>2027</v>
      </c>
      <c r="D132" s="22" t="s">
        <v>2148</v>
      </c>
      <c r="E132" s="22" t="s">
        <v>2027</v>
      </c>
      <c r="F132" s="22" t="s">
        <v>2027</v>
      </c>
      <c r="G132" s="22" t="s">
        <v>2148</v>
      </c>
      <c r="H132" s="3" t="s">
        <v>123</v>
      </c>
      <c r="I132" s="3" t="s">
        <v>115</v>
      </c>
      <c r="J132" s="3" t="s">
        <v>115</v>
      </c>
      <c r="K132" s="3" t="s">
        <v>115</v>
      </c>
      <c r="L132" s="3" t="s">
        <v>115</v>
      </c>
      <c r="M132" s="3" t="s">
        <v>1071</v>
      </c>
      <c r="N132" s="3" t="s">
        <v>123</v>
      </c>
      <c r="O132" s="3" t="s">
        <v>112</v>
      </c>
      <c r="P132" s="3" t="s">
        <v>113</v>
      </c>
      <c r="Q132" s="3" t="s">
        <v>113</v>
      </c>
      <c r="R132" s="3" t="s">
        <v>114</v>
      </c>
      <c r="S132" s="3" t="s">
        <v>114</v>
      </c>
      <c r="T132" s="3" t="s">
        <v>114</v>
      </c>
      <c r="U132" s="3" t="s">
        <v>1072</v>
      </c>
      <c r="V132" s="3" t="s">
        <v>112</v>
      </c>
      <c r="W132" s="3">
        <v>1978</v>
      </c>
      <c r="X132" s="3" t="s">
        <v>1073</v>
      </c>
      <c r="Y132" s="3" t="s">
        <v>120</v>
      </c>
      <c r="Z132" s="3" t="s">
        <v>120</v>
      </c>
      <c r="AA132" s="3" t="s">
        <v>120</v>
      </c>
      <c r="AB132" s="3" t="s">
        <v>120</v>
      </c>
      <c r="AC132" s="3" t="s">
        <v>120</v>
      </c>
      <c r="AD132" s="3" t="s">
        <v>121</v>
      </c>
      <c r="AE132" s="3" t="s">
        <v>120</v>
      </c>
      <c r="AF132" s="3" t="s">
        <v>120</v>
      </c>
      <c r="AG132" s="3" t="s">
        <v>120</v>
      </c>
      <c r="AH132" s="3" t="s">
        <v>121</v>
      </c>
      <c r="AI132" s="3" t="s">
        <v>121</v>
      </c>
      <c r="AJ132" s="3" t="s">
        <v>120</v>
      </c>
      <c r="AK132" s="3" t="s">
        <v>1074</v>
      </c>
      <c r="AQ132" s="3" t="s">
        <v>112</v>
      </c>
      <c r="AR132" s="3" t="s">
        <v>112</v>
      </c>
      <c r="AU132" s="3">
        <v>1</v>
      </c>
      <c r="AV132" s="3" t="str">
        <f t="shared" si="2"/>
        <v>DOBROVOLNIK</v>
      </c>
      <c r="AX132" s="3" t="s">
        <v>203</v>
      </c>
      <c r="AY132" s="3" t="s">
        <v>126</v>
      </c>
      <c r="AZ132" s="3" t="s">
        <v>127</v>
      </c>
      <c r="BA132" s="3" t="s">
        <v>112</v>
      </c>
      <c r="BB132" s="3" t="s">
        <v>112</v>
      </c>
      <c r="BC132" s="3" t="s">
        <v>1075</v>
      </c>
      <c r="BE132" s="3" t="s">
        <v>1076</v>
      </c>
      <c r="BF132" s="3" t="s">
        <v>112</v>
      </c>
      <c r="BG132" s="3" t="s">
        <v>942</v>
      </c>
      <c r="BH132" s="3" t="s">
        <v>112</v>
      </c>
      <c r="BI132" s="3" t="s">
        <v>112</v>
      </c>
      <c r="BJ132" s="3" t="s">
        <v>855</v>
      </c>
      <c r="BK132" s="3" t="s">
        <v>2027</v>
      </c>
      <c r="BL132" s="3" t="s">
        <v>2027</v>
      </c>
      <c r="BM132" s="3" t="s">
        <v>2027</v>
      </c>
      <c r="BN132" s="3" t="s">
        <v>2027</v>
      </c>
      <c r="BO132" s="3" t="s">
        <v>2027</v>
      </c>
      <c r="BP132" s="3" t="s">
        <v>2148</v>
      </c>
      <c r="BQ132" s="3" t="s">
        <v>2148</v>
      </c>
      <c r="BR132" s="3" t="s">
        <v>2148</v>
      </c>
      <c r="BS132" s="3">
        <v>2</v>
      </c>
      <c r="BT132" s="3">
        <v>2</v>
      </c>
      <c r="BU132" s="3">
        <v>1</v>
      </c>
      <c r="BV132" s="3">
        <v>1</v>
      </c>
      <c r="BW132" s="3">
        <v>1</v>
      </c>
      <c r="BX132" s="3">
        <v>1</v>
      </c>
      <c r="BY132" s="3">
        <v>2</v>
      </c>
      <c r="BZ132" s="3">
        <v>2</v>
      </c>
      <c r="CA132" s="3">
        <v>1</v>
      </c>
      <c r="CB132" s="3">
        <v>2</v>
      </c>
      <c r="CC132" s="3">
        <v>1</v>
      </c>
      <c r="CD132" s="3" t="s">
        <v>175</v>
      </c>
      <c r="CE132" s="3" t="s">
        <v>2027</v>
      </c>
      <c r="CF132" s="3" t="s">
        <v>2148</v>
      </c>
      <c r="CG132" s="3" t="s">
        <v>2027</v>
      </c>
      <c r="CH132" s="3" t="s">
        <v>2148</v>
      </c>
      <c r="CI132" s="3" t="s">
        <v>2148</v>
      </c>
      <c r="CJ132" s="3" t="s">
        <v>113</v>
      </c>
      <c r="CK132" s="3" t="s">
        <v>114</v>
      </c>
      <c r="CL132" s="3" t="s">
        <v>114</v>
      </c>
      <c r="CM132" s="3" t="s">
        <v>165</v>
      </c>
      <c r="CN132" s="3" t="s">
        <v>114</v>
      </c>
      <c r="CO132" s="3" t="s">
        <v>117</v>
      </c>
      <c r="CP132" s="3" t="s">
        <v>113</v>
      </c>
      <c r="CQ132" s="3" t="s">
        <v>165</v>
      </c>
      <c r="CR132" s="3" t="s">
        <v>1077</v>
      </c>
      <c r="CS132" s="3" t="s">
        <v>134</v>
      </c>
      <c r="CT132" s="3" t="s">
        <v>134</v>
      </c>
      <c r="CU132" s="3" t="s">
        <v>134</v>
      </c>
      <c r="CV132" s="3" t="s">
        <v>134</v>
      </c>
      <c r="CW132" s="3" t="s">
        <v>134</v>
      </c>
      <c r="CX132" s="3" t="s">
        <v>136</v>
      </c>
      <c r="CY132" s="3" t="s">
        <v>136</v>
      </c>
      <c r="CZ132" s="3" t="s">
        <v>136</v>
      </c>
      <c r="DA132" s="3" t="s">
        <v>136</v>
      </c>
      <c r="DB132" s="3" t="s">
        <v>136</v>
      </c>
      <c r="DC132" s="3" t="s">
        <v>136</v>
      </c>
      <c r="DD132" s="3" t="s">
        <v>134</v>
      </c>
      <c r="DE132" s="3" t="s">
        <v>134</v>
      </c>
      <c r="DF132" s="3" t="s">
        <v>134</v>
      </c>
      <c r="DG132" s="3" t="s">
        <v>137</v>
      </c>
      <c r="DH132" s="3" t="s">
        <v>137</v>
      </c>
      <c r="DI132" s="3" t="s">
        <v>137</v>
      </c>
      <c r="DJ132" s="3" t="s">
        <v>138</v>
      </c>
      <c r="DK132" s="3" t="s">
        <v>137</v>
      </c>
      <c r="DL132" s="3" t="s">
        <v>138</v>
      </c>
      <c r="DM132" s="3" t="s">
        <v>137</v>
      </c>
      <c r="DN132" s="3" t="s">
        <v>137</v>
      </c>
      <c r="DO132" s="3" t="s">
        <v>138</v>
      </c>
      <c r="DP132" s="3" t="s">
        <v>138</v>
      </c>
      <c r="DQ132" s="3" t="s">
        <v>137</v>
      </c>
      <c r="DR132" s="3" t="s">
        <v>137</v>
      </c>
      <c r="DS132" s="3" t="s">
        <v>137</v>
      </c>
      <c r="DT132" s="3" t="s">
        <v>137</v>
      </c>
      <c r="DU132" s="3" t="s">
        <v>377</v>
      </c>
      <c r="DV132" s="3" t="s">
        <v>113</v>
      </c>
      <c r="DW132" s="3" t="s">
        <v>114</v>
      </c>
      <c r="DX132" s="3" t="s">
        <v>114</v>
      </c>
      <c r="DY132" s="3" t="s">
        <v>114</v>
      </c>
      <c r="DZ132" s="3" t="s">
        <v>377</v>
      </c>
      <c r="EA132" t="s">
        <v>2148</v>
      </c>
      <c r="EB132" t="s">
        <v>2027</v>
      </c>
      <c r="EC132" t="s">
        <v>2027</v>
      </c>
      <c r="ED132" t="s">
        <v>2027</v>
      </c>
      <c r="EE132" t="s">
        <v>2027</v>
      </c>
      <c r="EF132" t="s">
        <v>2027</v>
      </c>
      <c r="EG132" t="s">
        <v>2027</v>
      </c>
    </row>
    <row r="133" spans="1:137" ht="12.75" x14ac:dyDescent="0.2">
      <c r="A133" s="2">
        <v>44080.524128182871</v>
      </c>
      <c r="B133" s="3" t="s">
        <v>1078</v>
      </c>
      <c r="C133" s="22" t="s">
        <v>2027</v>
      </c>
      <c r="D133" s="22" t="s">
        <v>2027</v>
      </c>
      <c r="E133" s="22" t="s">
        <v>2027</v>
      </c>
      <c r="F133" s="22" t="s">
        <v>2027</v>
      </c>
      <c r="G133" s="22" t="s">
        <v>2027</v>
      </c>
      <c r="H133" s="3" t="s">
        <v>123</v>
      </c>
      <c r="I133" s="3" t="s">
        <v>114</v>
      </c>
      <c r="J133" s="3" t="s">
        <v>115</v>
      </c>
      <c r="K133" s="3" t="s">
        <v>114</v>
      </c>
      <c r="L133" s="3" t="s">
        <v>114</v>
      </c>
      <c r="M133" s="3" t="s">
        <v>1079</v>
      </c>
      <c r="N133" s="3" t="s">
        <v>112</v>
      </c>
      <c r="O133" s="3" t="s">
        <v>112</v>
      </c>
      <c r="P133" s="3" t="s">
        <v>113</v>
      </c>
      <c r="Q133" s="3" t="s">
        <v>113</v>
      </c>
      <c r="R133" s="3" t="s">
        <v>114</v>
      </c>
      <c r="S133" s="3" t="s">
        <v>115</v>
      </c>
      <c r="T133" s="3" t="s">
        <v>114</v>
      </c>
      <c r="U133" s="3" t="s">
        <v>1080</v>
      </c>
      <c r="V133" s="3" t="s">
        <v>112</v>
      </c>
      <c r="W133" s="3">
        <v>2019</v>
      </c>
      <c r="X133" s="3" t="s">
        <v>1081</v>
      </c>
      <c r="Y133" s="3" t="s">
        <v>121</v>
      </c>
      <c r="Z133" s="3" t="s">
        <v>120</v>
      </c>
      <c r="AA133" s="3" t="s">
        <v>144</v>
      </c>
      <c r="AB133" s="3" t="s">
        <v>121</v>
      </c>
      <c r="AC133" s="3" t="s">
        <v>120</v>
      </c>
      <c r="AD133" s="3" t="s">
        <v>120</v>
      </c>
      <c r="AE133" s="3" t="s">
        <v>144</v>
      </c>
      <c r="AF133" s="3" t="s">
        <v>144</v>
      </c>
      <c r="AH133" s="3" t="s">
        <v>120</v>
      </c>
      <c r="AI133" s="3" t="s">
        <v>121</v>
      </c>
      <c r="AJ133" s="3" t="s">
        <v>144</v>
      </c>
      <c r="AK133" s="3" t="s">
        <v>1082</v>
      </c>
      <c r="AL133" s="3" t="s">
        <v>123</v>
      </c>
      <c r="AM133" s="3" t="s">
        <v>123</v>
      </c>
      <c r="AN133" s="3" t="s">
        <v>112</v>
      </c>
      <c r="AO133" s="3" t="s">
        <v>123</v>
      </c>
      <c r="AP133" s="3" t="s">
        <v>123</v>
      </c>
      <c r="AQ133" s="3" t="s">
        <v>123</v>
      </c>
      <c r="AR133" s="3" t="s">
        <v>123</v>
      </c>
      <c r="AS133" s="3" t="s">
        <v>123</v>
      </c>
      <c r="AT133" s="3" t="s">
        <v>123</v>
      </c>
      <c r="AU133" s="3">
        <v>1</v>
      </c>
      <c r="AV133" s="3" t="str">
        <f t="shared" si="2"/>
        <v>DOBROVOLNIK</v>
      </c>
      <c r="AW133" s="3" t="s">
        <v>124</v>
      </c>
      <c r="AX133" s="3" t="s">
        <v>125</v>
      </c>
      <c r="AY133" s="3" t="s">
        <v>126</v>
      </c>
      <c r="AZ133" s="3" t="s">
        <v>261</v>
      </c>
      <c r="BA133" s="3" t="s">
        <v>123</v>
      </c>
      <c r="BB133" s="3" t="s">
        <v>112</v>
      </c>
      <c r="BC133" s="3" t="s">
        <v>1083</v>
      </c>
      <c r="BE133" s="3" t="s">
        <v>1084</v>
      </c>
      <c r="BF133" s="3" t="s">
        <v>112</v>
      </c>
      <c r="BG133" s="3" t="s">
        <v>1085</v>
      </c>
      <c r="BH133" s="3" t="s">
        <v>123</v>
      </c>
      <c r="BI133" s="3" t="s">
        <v>123</v>
      </c>
      <c r="BJ133" s="3" t="s">
        <v>352</v>
      </c>
      <c r="BK133" s="3" t="s">
        <v>2027</v>
      </c>
      <c r="BL133" s="3" t="s">
        <v>2027</v>
      </c>
      <c r="BM133" s="3" t="s">
        <v>2027</v>
      </c>
      <c r="BN133" s="3" t="s">
        <v>2148</v>
      </c>
      <c r="BO133" s="3" t="s">
        <v>2027</v>
      </c>
      <c r="BP133" s="3" t="s">
        <v>2148</v>
      </c>
      <c r="BQ133" s="3" t="s">
        <v>2148</v>
      </c>
      <c r="BR133" s="3" t="s">
        <v>2027</v>
      </c>
      <c r="BS133" s="3">
        <v>1</v>
      </c>
      <c r="BT133" s="3">
        <v>1</v>
      </c>
      <c r="BU133" s="3">
        <v>2</v>
      </c>
      <c r="BV133" s="3">
        <v>1</v>
      </c>
      <c r="BW133" s="3">
        <v>3</v>
      </c>
      <c r="BX133" s="3">
        <v>4</v>
      </c>
      <c r="BY133" s="3">
        <v>3</v>
      </c>
      <c r="BZ133" s="3">
        <v>3</v>
      </c>
      <c r="CA133" s="3">
        <v>1</v>
      </c>
      <c r="CB133" s="3">
        <v>1</v>
      </c>
      <c r="CC133" s="3">
        <v>1</v>
      </c>
      <c r="CD133" s="3" t="s">
        <v>424</v>
      </c>
      <c r="CE133" s="3" t="s">
        <v>2148</v>
      </c>
      <c r="CF133" s="3" t="s">
        <v>2027</v>
      </c>
      <c r="CG133" s="3" t="s">
        <v>2148</v>
      </c>
      <c r="CH133" s="3" t="s">
        <v>2027</v>
      </c>
      <c r="CI133" s="3" t="s">
        <v>2027</v>
      </c>
      <c r="CJ133" s="3" t="s">
        <v>114</v>
      </c>
      <c r="CK133" s="3" t="s">
        <v>169</v>
      </c>
      <c r="CL133" s="3" t="s">
        <v>165</v>
      </c>
      <c r="CM133" s="3" t="s">
        <v>169</v>
      </c>
      <c r="CN133" s="3" t="s">
        <v>117</v>
      </c>
      <c r="CO133" s="3" t="s">
        <v>114</v>
      </c>
      <c r="CP133" s="3" t="s">
        <v>114</v>
      </c>
      <c r="CQ133" s="3" t="s">
        <v>165</v>
      </c>
      <c r="CR133" s="3" t="s">
        <v>1086</v>
      </c>
      <c r="CS133" s="3" t="s">
        <v>134</v>
      </c>
      <c r="CT133" s="3" t="s">
        <v>134</v>
      </c>
      <c r="CU133" s="3" t="s">
        <v>135</v>
      </c>
      <c r="CV133" s="3" t="s">
        <v>134</v>
      </c>
      <c r="CW133" s="3" t="s">
        <v>134</v>
      </c>
      <c r="CX133" s="3" t="s">
        <v>135</v>
      </c>
      <c r="CY133" s="3" t="s">
        <v>135</v>
      </c>
      <c r="CZ133" s="3" t="s">
        <v>136</v>
      </c>
      <c r="DA133" s="3" t="s">
        <v>135</v>
      </c>
      <c r="DB133" s="3" t="s">
        <v>135</v>
      </c>
      <c r="DC133" s="3" t="s">
        <v>136</v>
      </c>
      <c r="DD133" s="3" t="s">
        <v>135</v>
      </c>
      <c r="DE133" s="3" t="s">
        <v>136</v>
      </c>
      <c r="DF133" s="3" t="s">
        <v>135</v>
      </c>
      <c r="DG133" s="3" t="s">
        <v>137</v>
      </c>
      <c r="DH133" s="3" t="s">
        <v>137</v>
      </c>
      <c r="DI133" s="3" t="s">
        <v>138</v>
      </c>
      <c r="DJ133" s="3" t="s">
        <v>137</v>
      </c>
      <c r="DK133" s="3" t="s">
        <v>137</v>
      </c>
      <c r="DL133" s="3" t="s">
        <v>138</v>
      </c>
      <c r="DM133" s="3" t="s">
        <v>138</v>
      </c>
      <c r="DN133" s="3" t="s">
        <v>138</v>
      </c>
      <c r="DO133" s="3" t="s">
        <v>138</v>
      </c>
      <c r="DP133" s="3" t="s">
        <v>138</v>
      </c>
      <c r="DQ133" s="3" t="s">
        <v>137</v>
      </c>
      <c r="DR133" s="3" t="s">
        <v>138</v>
      </c>
      <c r="DS133" s="3" t="s">
        <v>137</v>
      </c>
      <c r="DT133" s="3" t="s">
        <v>138</v>
      </c>
      <c r="DU133" s="3" t="s">
        <v>1087</v>
      </c>
      <c r="DV133" s="3" t="s">
        <v>155</v>
      </c>
      <c r="DW133" s="3" t="s">
        <v>165</v>
      </c>
      <c r="DX133" s="3" t="s">
        <v>117</v>
      </c>
      <c r="DY133" s="3" t="s">
        <v>117</v>
      </c>
      <c r="EA133" t="s">
        <v>2027</v>
      </c>
      <c r="EB133" t="s">
        <v>2027</v>
      </c>
      <c r="EC133" t="s">
        <v>2027</v>
      </c>
      <c r="ED133" t="s">
        <v>2148</v>
      </c>
      <c r="EE133" t="s">
        <v>2027</v>
      </c>
      <c r="EF133" t="s">
        <v>2027</v>
      </c>
      <c r="EG133" t="s">
        <v>2027</v>
      </c>
    </row>
    <row r="134" spans="1:137" ht="12.75" x14ac:dyDescent="0.2">
      <c r="A134" s="2">
        <v>44080.629465821759</v>
      </c>
      <c r="B134" s="3" t="s">
        <v>238</v>
      </c>
      <c r="C134" s="22" t="s">
        <v>2027</v>
      </c>
      <c r="D134" s="22" t="s">
        <v>2148</v>
      </c>
      <c r="E134" s="22" t="s">
        <v>2027</v>
      </c>
      <c r="F134" s="22" t="s">
        <v>2027</v>
      </c>
      <c r="G134" s="22" t="s">
        <v>2027</v>
      </c>
      <c r="H134" s="3" t="s">
        <v>123</v>
      </c>
      <c r="I134" s="3" t="s">
        <v>114</v>
      </c>
      <c r="J134" s="3" t="s">
        <v>114</v>
      </c>
      <c r="K134" s="3" t="s">
        <v>114</v>
      </c>
      <c r="L134" s="3" t="s">
        <v>114</v>
      </c>
      <c r="M134" s="3" t="s">
        <v>1088</v>
      </c>
      <c r="N134" s="3" t="s">
        <v>112</v>
      </c>
      <c r="O134" s="3" t="s">
        <v>112</v>
      </c>
      <c r="P134" s="3" t="s">
        <v>114</v>
      </c>
      <c r="Q134" s="3" t="s">
        <v>114</v>
      </c>
      <c r="R134" s="3" t="s">
        <v>114</v>
      </c>
      <c r="S134" s="3" t="s">
        <v>114</v>
      </c>
      <c r="T134" s="3" t="s">
        <v>114</v>
      </c>
      <c r="U134" s="3" t="s">
        <v>1089</v>
      </c>
      <c r="V134" s="3" t="s">
        <v>112</v>
      </c>
      <c r="W134" s="3">
        <v>2001</v>
      </c>
      <c r="X134" s="3" t="s">
        <v>1090</v>
      </c>
      <c r="Y134" s="3" t="s">
        <v>120</v>
      </c>
      <c r="Z134" s="3" t="s">
        <v>121</v>
      </c>
      <c r="AA134" s="3" t="s">
        <v>121</v>
      </c>
      <c r="AB134" s="3" t="s">
        <v>120</v>
      </c>
      <c r="AC134" s="3" t="s">
        <v>120</v>
      </c>
      <c r="AD134" s="3" t="s">
        <v>144</v>
      </c>
      <c r="AE134" s="3" t="s">
        <v>121</v>
      </c>
      <c r="AF134" s="3" t="s">
        <v>121</v>
      </c>
      <c r="AG134" s="3" t="s">
        <v>120</v>
      </c>
      <c r="AH134" s="3" t="s">
        <v>121</v>
      </c>
      <c r="AI134" s="3" t="s">
        <v>121</v>
      </c>
      <c r="AJ134" s="3" t="s">
        <v>121</v>
      </c>
      <c r="AK134" s="3" t="s">
        <v>1091</v>
      </c>
      <c r="AL134" s="3" t="s">
        <v>123</v>
      </c>
      <c r="AM134" s="3" t="s">
        <v>123</v>
      </c>
      <c r="AN134" s="3" t="s">
        <v>123</v>
      </c>
      <c r="AO134" s="3" t="s">
        <v>123</v>
      </c>
      <c r="AP134" s="3" t="s">
        <v>123</v>
      </c>
      <c r="AQ134" s="3" t="s">
        <v>123</v>
      </c>
      <c r="AR134" s="3" t="s">
        <v>112</v>
      </c>
      <c r="AS134" s="3" t="s">
        <v>123</v>
      </c>
      <c r="AT134" s="3" t="s">
        <v>123</v>
      </c>
      <c r="AU134" s="3">
        <v>1</v>
      </c>
      <c r="AV134" s="3" t="str">
        <f t="shared" si="2"/>
        <v>DARCE</v>
      </c>
      <c r="AW134" s="3" t="s">
        <v>146</v>
      </c>
      <c r="AX134" s="3" t="s">
        <v>125</v>
      </c>
      <c r="AY134" s="3" t="s">
        <v>126</v>
      </c>
      <c r="AZ134" s="3" t="s">
        <v>127</v>
      </c>
      <c r="BA134" s="3" t="s">
        <v>112</v>
      </c>
      <c r="BB134" s="3" t="s">
        <v>112</v>
      </c>
      <c r="BC134" s="3" t="s">
        <v>1092</v>
      </c>
      <c r="BE134" s="3" t="s">
        <v>1093</v>
      </c>
      <c r="BF134" s="3" t="s">
        <v>112</v>
      </c>
      <c r="BG134" s="3" t="s">
        <v>1094</v>
      </c>
      <c r="BH134" s="3" t="s">
        <v>123</v>
      </c>
      <c r="BI134" s="3" t="s">
        <v>112</v>
      </c>
      <c r="BJ134" s="3" t="s">
        <v>1095</v>
      </c>
      <c r="BK134" s="3" t="s">
        <v>2027</v>
      </c>
      <c r="BL134" s="3" t="s">
        <v>2148</v>
      </c>
      <c r="BM134" s="3" t="s">
        <v>2027</v>
      </c>
      <c r="BN134" s="3" t="s">
        <v>2148</v>
      </c>
      <c r="BO134" s="3" t="s">
        <v>2027</v>
      </c>
      <c r="BP134" s="3" t="s">
        <v>2148</v>
      </c>
      <c r="BQ134" s="3" t="s">
        <v>2027</v>
      </c>
      <c r="BR134" s="3" t="s">
        <v>2027</v>
      </c>
      <c r="BS134" s="3">
        <v>3</v>
      </c>
      <c r="BT134" s="3">
        <v>3</v>
      </c>
      <c r="BU134" s="3">
        <v>2</v>
      </c>
      <c r="BV134" s="3">
        <v>3</v>
      </c>
      <c r="BW134" s="3">
        <v>2</v>
      </c>
      <c r="BX134" s="3">
        <v>3</v>
      </c>
      <c r="BY134" s="3">
        <v>2</v>
      </c>
      <c r="BZ134" s="3">
        <v>2</v>
      </c>
      <c r="CA134" s="3">
        <v>3</v>
      </c>
      <c r="CB134" s="3">
        <v>2</v>
      </c>
      <c r="CC134" s="3">
        <v>2</v>
      </c>
      <c r="CD134" s="3" t="s">
        <v>318</v>
      </c>
      <c r="CE134" s="3" t="s">
        <v>2148</v>
      </c>
      <c r="CF134" s="3" t="s">
        <v>2027</v>
      </c>
      <c r="CG134" s="3" t="s">
        <v>2027</v>
      </c>
      <c r="CH134" s="3" t="s">
        <v>2148</v>
      </c>
      <c r="CI134" s="3" t="s">
        <v>2027</v>
      </c>
      <c r="CJ134" s="3" t="s">
        <v>114</v>
      </c>
      <c r="CK134" s="3" t="s">
        <v>114</v>
      </c>
      <c r="CL134" s="3" t="s">
        <v>165</v>
      </c>
      <c r="CM134" s="3" t="s">
        <v>165</v>
      </c>
      <c r="CN134" s="3" t="s">
        <v>114</v>
      </c>
      <c r="CO134" s="3" t="s">
        <v>114</v>
      </c>
      <c r="CP134" s="3" t="s">
        <v>114</v>
      </c>
      <c r="CQ134" s="3" t="s">
        <v>114</v>
      </c>
      <c r="CR134" s="3" t="s">
        <v>1096</v>
      </c>
      <c r="CS134" s="3" t="s">
        <v>134</v>
      </c>
      <c r="CT134" s="3" t="s">
        <v>134</v>
      </c>
      <c r="CU134" s="3" t="s">
        <v>136</v>
      </c>
      <c r="CV134" s="3" t="s">
        <v>136</v>
      </c>
      <c r="CW134" s="3" t="s">
        <v>134</v>
      </c>
      <c r="CX134" s="3" t="s">
        <v>136</v>
      </c>
      <c r="CY134" s="3" t="s">
        <v>136</v>
      </c>
      <c r="CZ134" s="3" t="s">
        <v>136</v>
      </c>
      <c r="DA134" s="3" t="s">
        <v>136</v>
      </c>
      <c r="DB134" s="3" t="s">
        <v>135</v>
      </c>
      <c r="DC134" s="3" t="s">
        <v>136</v>
      </c>
      <c r="DD134" s="3" t="s">
        <v>136</v>
      </c>
      <c r="DE134" s="3" t="s">
        <v>136</v>
      </c>
      <c r="DF134" s="3" t="s">
        <v>136</v>
      </c>
      <c r="DG134" s="3" t="s">
        <v>137</v>
      </c>
      <c r="DH134" s="3" t="s">
        <v>137</v>
      </c>
      <c r="DI134" s="3" t="s">
        <v>137</v>
      </c>
      <c r="DJ134" s="3" t="s">
        <v>137</v>
      </c>
      <c r="DK134" s="3" t="s">
        <v>137</v>
      </c>
      <c r="DL134" s="3" t="s">
        <v>137</v>
      </c>
      <c r="DM134" s="3" t="s">
        <v>137</v>
      </c>
      <c r="DN134" s="3" t="s">
        <v>137</v>
      </c>
      <c r="DO134" s="3" t="s">
        <v>137</v>
      </c>
      <c r="DP134" s="3" t="s">
        <v>137</v>
      </c>
      <c r="DQ134" s="3" t="s">
        <v>137</v>
      </c>
      <c r="DR134" s="3" t="s">
        <v>137</v>
      </c>
      <c r="DS134" s="3" t="s">
        <v>137</v>
      </c>
      <c r="DT134" s="3" t="s">
        <v>137</v>
      </c>
      <c r="DV134" s="3" t="s">
        <v>155</v>
      </c>
      <c r="DW134" s="3" t="s">
        <v>155</v>
      </c>
      <c r="DX134" s="3" t="s">
        <v>114</v>
      </c>
      <c r="DY134" s="3" t="s">
        <v>113</v>
      </c>
      <c r="DZ134" s="3" t="s">
        <v>1097</v>
      </c>
      <c r="EA134" t="s">
        <v>2148</v>
      </c>
      <c r="EB134" t="s">
        <v>2027</v>
      </c>
      <c r="EC134" t="s">
        <v>2027</v>
      </c>
      <c r="ED134" t="s">
        <v>2027</v>
      </c>
      <c r="EE134" t="s">
        <v>2027</v>
      </c>
      <c r="EF134" t="s">
        <v>2027</v>
      </c>
      <c r="EG134" t="s">
        <v>2027</v>
      </c>
    </row>
    <row r="135" spans="1:137" ht="12.75" x14ac:dyDescent="0.2">
      <c r="A135" s="2">
        <v>44080.781513877315</v>
      </c>
      <c r="B135" s="3" t="s">
        <v>238</v>
      </c>
      <c r="C135" s="22" t="s">
        <v>2027</v>
      </c>
      <c r="D135" s="22" t="s">
        <v>2148</v>
      </c>
      <c r="E135" s="22" t="s">
        <v>2027</v>
      </c>
      <c r="F135" s="22" t="s">
        <v>2027</v>
      </c>
      <c r="G135" s="22" t="s">
        <v>2027</v>
      </c>
      <c r="H135" s="3" t="s">
        <v>123</v>
      </c>
      <c r="I135" s="3" t="s">
        <v>115</v>
      </c>
      <c r="J135" s="3" t="s">
        <v>117</v>
      </c>
      <c r="K135" s="3" t="s">
        <v>114</v>
      </c>
      <c r="L135" s="3" t="s">
        <v>113</v>
      </c>
      <c r="M135" s="3" t="s">
        <v>560</v>
      </c>
      <c r="N135" s="3" t="s">
        <v>112</v>
      </c>
      <c r="O135" s="3" t="s">
        <v>123</v>
      </c>
      <c r="P135" s="3" t="s">
        <v>114</v>
      </c>
      <c r="Q135" s="3" t="s">
        <v>114</v>
      </c>
      <c r="R135" s="3" t="s">
        <v>114</v>
      </c>
      <c r="S135" s="3" t="s">
        <v>114</v>
      </c>
      <c r="T135" s="3" t="s">
        <v>113</v>
      </c>
      <c r="U135" s="3" t="s">
        <v>560</v>
      </c>
      <c r="V135" s="3" t="s">
        <v>112</v>
      </c>
      <c r="W135" s="3">
        <v>2000</v>
      </c>
      <c r="X135" s="3" t="s">
        <v>1098</v>
      </c>
      <c r="Y135" s="3" t="s">
        <v>120</v>
      </c>
      <c r="Z135" s="3" t="s">
        <v>120</v>
      </c>
      <c r="AA135" s="3" t="s">
        <v>144</v>
      </c>
      <c r="AB135" s="3" t="s">
        <v>144</v>
      </c>
      <c r="AC135" s="3" t="s">
        <v>144</v>
      </c>
      <c r="AD135" s="3" t="s">
        <v>144</v>
      </c>
      <c r="AE135" s="3" t="s">
        <v>144</v>
      </c>
      <c r="AF135" s="3" t="s">
        <v>144</v>
      </c>
      <c r="AG135" s="3" t="s">
        <v>144</v>
      </c>
      <c r="AH135" s="3" t="s">
        <v>144</v>
      </c>
      <c r="AI135" s="3" t="s">
        <v>144</v>
      </c>
      <c r="AJ135" s="3" t="s">
        <v>144</v>
      </c>
      <c r="AK135" s="3" t="s">
        <v>1099</v>
      </c>
      <c r="AL135" s="3" t="s">
        <v>123</v>
      </c>
      <c r="AM135" s="3" t="s">
        <v>123</v>
      </c>
      <c r="AN135" s="3" t="s">
        <v>112</v>
      </c>
      <c r="AO135" s="3" t="s">
        <v>123</v>
      </c>
      <c r="AP135" s="3" t="s">
        <v>123</v>
      </c>
      <c r="AQ135" s="3" t="s">
        <v>123</v>
      </c>
      <c r="AR135" s="3" t="s">
        <v>112</v>
      </c>
      <c r="AS135" s="3" t="s">
        <v>123</v>
      </c>
      <c r="AT135" s="3" t="s">
        <v>123</v>
      </c>
      <c r="AU135" s="3">
        <v>1</v>
      </c>
      <c r="AV135" s="3" t="str">
        <f t="shared" si="2"/>
        <v>DOBROVOLNIK</v>
      </c>
      <c r="AW135" s="3" t="s">
        <v>146</v>
      </c>
      <c r="AX135" s="3" t="s">
        <v>125</v>
      </c>
      <c r="AY135" s="3" t="s">
        <v>126</v>
      </c>
      <c r="AZ135" s="3" t="s">
        <v>127</v>
      </c>
      <c r="BA135" s="3" t="s">
        <v>112</v>
      </c>
      <c r="BB135" s="3" t="s">
        <v>112</v>
      </c>
      <c r="BC135" s="3" t="s">
        <v>1002</v>
      </c>
      <c r="BE135" s="3" t="s">
        <v>1100</v>
      </c>
      <c r="BF135" s="3" t="s">
        <v>112</v>
      </c>
      <c r="BG135" s="3" t="s">
        <v>1101</v>
      </c>
      <c r="BH135" s="3" t="s">
        <v>112</v>
      </c>
      <c r="BI135" s="3" t="s">
        <v>112</v>
      </c>
      <c r="BJ135" s="3" t="s">
        <v>131</v>
      </c>
      <c r="BK135" s="3" t="s">
        <v>2027</v>
      </c>
      <c r="BL135" s="3" t="s">
        <v>2027</v>
      </c>
      <c r="BM135" s="3" t="s">
        <v>2148</v>
      </c>
      <c r="BN135" s="3" t="s">
        <v>2027</v>
      </c>
      <c r="BO135" s="3" t="s">
        <v>2027</v>
      </c>
      <c r="BP135" s="3" t="s">
        <v>2148</v>
      </c>
      <c r="BQ135" s="3" t="s">
        <v>2148</v>
      </c>
      <c r="BR135" s="3" t="s">
        <v>2027</v>
      </c>
      <c r="BS135" s="3">
        <v>3</v>
      </c>
      <c r="BT135" s="3">
        <v>4</v>
      </c>
      <c r="BU135" s="3">
        <v>4</v>
      </c>
      <c r="BV135" s="3">
        <v>3</v>
      </c>
      <c r="BW135" s="3">
        <v>4</v>
      </c>
      <c r="BX135" s="3">
        <v>2</v>
      </c>
      <c r="BY135" s="3">
        <v>2</v>
      </c>
      <c r="BZ135" s="3">
        <v>3</v>
      </c>
      <c r="CA135" s="3">
        <v>4</v>
      </c>
      <c r="CB135" s="3">
        <v>3</v>
      </c>
      <c r="CC135" s="3">
        <v>3</v>
      </c>
      <c r="CD135" s="3" t="s">
        <v>197</v>
      </c>
      <c r="CE135" s="3" t="s">
        <v>2027</v>
      </c>
      <c r="CF135" s="3" t="s">
        <v>2148</v>
      </c>
      <c r="CG135" s="3" t="s">
        <v>2148</v>
      </c>
      <c r="CH135" s="3" t="s">
        <v>2148</v>
      </c>
      <c r="CI135" s="3" t="s">
        <v>2148</v>
      </c>
      <c r="CJ135" s="3" t="s">
        <v>165</v>
      </c>
      <c r="CK135" s="3" t="s">
        <v>114</v>
      </c>
      <c r="CL135" s="3" t="s">
        <v>165</v>
      </c>
      <c r="CM135" s="3" t="s">
        <v>117</v>
      </c>
      <c r="CN135" s="3" t="s">
        <v>165</v>
      </c>
      <c r="CO135" s="3" t="s">
        <v>165</v>
      </c>
      <c r="CP135" s="3" t="s">
        <v>165</v>
      </c>
      <c r="CQ135" s="3" t="s">
        <v>165</v>
      </c>
      <c r="CR135" s="3" t="s">
        <v>1102</v>
      </c>
      <c r="CS135" s="3" t="s">
        <v>134</v>
      </c>
      <c r="CT135" s="3" t="s">
        <v>134</v>
      </c>
      <c r="CU135" s="3" t="s">
        <v>136</v>
      </c>
      <c r="CV135" s="3" t="s">
        <v>134</v>
      </c>
      <c r="CW135" s="3" t="s">
        <v>134</v>
      </c>
      <c r="CX135" s="3" t="s">
        <v>135</v>
      </c>
      <c r="CY135" s="3" t="s">
        <v>136</v>
      </c>
      <c r="CZ135" s="3" t="s">
        <v>136</v>
      </c>
      <c r="DA135" s="3" t="s">
        <v>136</v>
      </c>
      <c r="DB135" s="3" t="s">
        <v>136</v>
      </c>
      <c r="DC135" s="3" t="s">
        <v>135</v>
      </c>
      <c r="DD135" s="3" t="s">
        <v>136</v>
      </c>
      <c r="DE135" s="3" t="s">
        <v>136</v>
      </c>
      <c r="DF135" s="3" t="s">
        <v>134</v>
      </c>
      <c r="DG135" s="3" t="s">
        <v>137</v>
      </c>
      <c r="DH135" s="3" t="s">
        <v>137</v>
      </c>
      <c r="DI135" s="3" t="s">
        <v>137</v>
      </c>
      <c r="DJ135" s="3" t="s">
        <v>137</v>
      </c>
      <c r="DK135" s="3" t="s">
        <v>137</v>
      </c>
      <c r="DL135" s="3" t="s">
        <v>137</v>
      </c>
      <c r="DM135" s="3" t="s">
        <v>137</v>
      </c>
      <c r="DN135" s="3" t="s">
        <v>137</v>
      </c>
      <c r="DO135" s="3" t="s">
        <v>137</v>
      </c>
      <c r="DP135" s="3" t="s">
        <v>137</v>
      </c>
      <c r="DQ135" s="3" t="s">
        <v>137</v>
      </c>
      <c r="DR135" s="3" t="s">
        <v>137</v>
      </c>
      <c r="DS135" s="3" t="s">
        <v>137</v>
      </c>
      <c r="DT135" s="3" t="s">
        <v>137</v>
      </c>
      <c r="DV135" s="3" t="s">
        <v>155</v>
      </c>
      <c r="DW135" s="3" t="s">
        <v>155</v>
      </c>
      <c r="DX135" s="3" t="s">
        <v>114</v>
      </c>
      <c r="DY135" s="3" t="s">
        <v>117</v>
      </c>
      <c r="EA135" t="s">
        <v>2148</v>
      </c>
      <c r="EB135" t="s">
        <v>2027</v>
      </c>
      <c r="EC135" t="s">
        <v>2027</v>
      </c>
      <c r="ED135" t="s">
        <v>2027</v>
      </c>
      <c r="EE135" t="s">
        <v>2027</v>
      </c>
      <c r="EF135" t="s">
        <v>2027</v>
      </c>
      <c r="EG135" t="s">
        <v>2027</v>
      </c>
    </row>
    <row r="136" spans="1:137" ht="12.75" x14ac:dyDescent="0.2">
      <c r="A136" s="2">
        <v>44080.85440488426</v>
      </c>
      <c r="B136" s="3" t="s">
        <v>249</v>
      </c>
      <c r="C136" s="22" t="s">
        <v>2027</v>
      </c>
      <c r="D136" s="22" t="s">
        <v>2148</v>
      </c>
      <c r="E136" s="22" t="s">
        <v>2148</v>
      </c>
      <c r="F136" s="22" t="s">
        <v>2027</v>
      </c>
      <c r="G136" s="22" t="s">
        <v>2148</v>
      </c>
      <c r="H136" s="3" t="s">
        <v>123</v>
      </c>
      <c r="N136" s="3" t="s">
        <v>123</v>
      </c>
      <c r="O136" s="3" t="s">
        <v>112</v>
      </c>
      <c r="P136" s="3" t="s">
        <v>115</v>
      </c>
      <c r="Q136" s="3" t="s">
        <v>169</v>
      </c>
      <c r="R136" s="3" t="s">
        <v>115</v>
      </c>
      <c r="S136" s="3" t="s">
        <v>115</v>
      </c>
      <c r="T136" s="3" t="s">
        <v>114</v>
      </c>
      <c r="U136" s="3" t="s">
        <v>1103</v>
      </c>
      <c r="V136" s="3" t="s">
        <v>123</v>
      </c>
      <c r="W136" s="3">
        <v>2004</v>
      </c>
      <c r="X136" s="3" t="s">
        <v>1104</v>
      </c>
      <c r="Y136" s="3" t="s">
        <v>120</v>
      </c>
      <c r="Z136" s="3" t="s">
        <v>120</v>
      </c>
      <c r="AA136" s="3" t="s">
        <v>120</v>
      </c>
      <c r="AB136" s="3" t="s">
        <v>120</v>
      </c>
      <c r="AC136" s="3" t="s">
        <v>120</v>
      </c>
      <c r="AD136" s="3" t="s">
        <v>120</v>
      </c>
      <c r="AE136" s="3" t="s">
        <v>121</v>
      </c>
      <c r="AF136" s="3" t="s">
        <v>121</v>
      </c>
      <c r="AG136" s="3" t="s">
        <v>120</v>
      </c>
      <c r="AH136" s="3" t="s">
        <v>120</v>
      </c>
      <c r="AI136" s="3" t="s">
        <v>121</v>
      </c>
      <c r="AJ136" s="3" t="s">
        <v>120</v>
      </c>
      <c r="AK136" s="3" t="s">
        <v>1105</v>
      </c>
      <c r="AL136" s="3" t="s">
        <v>112</v>
      </c>
      <c r="AM136" s="3" t="s">
        <v>123</v>
      </c>
      <c r="AN136" s="3" t="s">
        <v>112</v>
      </c>
      <c r="AO136" s="3" t="s">
        <v>123</v>
      </c>
      <c r="AP136" s="3" t="s">
        <v>112</v>
      </c>
      <c r="AQ136" s="3" t="s">
        <v>123</v>
      </c>
      <c r="AR136" s="3" t="s">
        <v>112</v>
      </c>
      <c r="AS136" s="3" t="s">
        <v>123</v>
      </c>
      <c r="AT136" s="3" t="s">
        <v>112</v>
      </c>
      <c r="AU136" s="3">
        <v>1</v>
      </c>
      <c r="AV136" s="3" t="str">
        <f t="shared" si="2"/>
        <v>DOBROVOLNIK</v>
      </c>
      <c r="AW136" s="3" t="s">
        <v>146</v>
      </c>
      <c r="AX136" s="3" t="s">
        <v>171</v>
      </c>
      <c r="AY136" s="3" t="s">
        <v>126</v>
      </c>
      <c r="AZ136" s="3" t="s">
        <v>127</v>
      </c>
      <c r="BA136" s="3" t="s">
        <v>123</v>
      </c>
      <c r="BB136" s="3" t="s">
        <v>112</v>
      </c>
      <c r="BC136" s="3" t="s">
        <v>1106</v>
      </c>
      <c r="BE136" s="3" t="s">
        <v>1107</v>
      </c>
      <c r="BF136" s="3" t="s">
        <v>112</v>
      </c>
      <c r="BG136" s="3" t="s">
        <v>1108</v>
      </c>
      <c r="BH136" s="3" t="s">
        <v>123</v>
      </c>
      <c r="BI136" s="3" t="s">
        <v>123</v>
      </c>
      <c r="BJ136" s="3" t="s">
        <v>253</v>
      </c>
      <c r="BK136" s="3" t="s">
        <v>2027</v>
      </c>
      <c r="BL136" s="3" t="s">
        <v>2027</v>
      </c>
      <c r="BM136" s="3" t="s">
        <v>2027</v>
      </c>
      <c r="BN136" s="3" t="s">
        <v>2027</v>
      </c>
      <c r="BO136" s="3" t="s">
        <v>2027</v>
      </c>
      <c r="BP136" s="3" t="s">
        <v>2148</v>
      </c>
      <c r="BQ136" s="3" t="s">
        <v>2148</v>
      </c>
      <c r="BR136" s="3" t="s">
        <v>2148</v>
      </c>
      <c r="BS136" s="3">
        <v>3</v>
      </c>
      <c r="BT136" s="3">
        <v>3</v>
      </c>
      <c r="BU136" s="3">
        <v>3</v>
      </c>
      <c r="BV136" s="3">
        <v>3</v>
      </c>
      <c r="BW136" s="3">
        <v>3</v>
      </c>
      <c r="BX136" s="3">
        <v>3</v>
      </c>
      <c r="BY136" s="3">
        <v>3</v>
      </c>
      <c r="BZ136" s="3">
        <v>3</v>
      </c>
      <c r="CA136" s="3">
        <v>3</v>
      </c>
      <c r="CB136" s="3">
        <v>3</v>
      </c>
      <c r="CC136" s="3">
        <v>2</v>
      </c>
      <c r="CD136" s="3" t="s">
        <v>318</v>
      </c>
      <c r="CE136" s="3" t="s">
        <v>2148</v>
      </c>
      <c r="CF136" s="3" t="s">
        <v>2027</v>
      </c>
      <c r="CG136" s="3" t="s">
        <v>2027</v>
      </c>
      <c r="CH136" s="3" t="s">
        <v>2148</v>
      </c>
      <c r="CI136" s="3" t="s">
        <v>2027</v>
      </c>
      <c r="CJ136" s="3" t="s">
        <v>114</v>
      </c>
      <c r="CK136" s="3" t="s">
        <v>114</v>
      </c>
      <c r="CL136" s="3" t="s">
        <v>165</v>
      </c>
      <c r="CM136" s="3" t="s">
        <v>165</v>
      </c>
      <c r="CN136" s="3" t="s">
        <v>165</v>
      </c>
      <c r="CO136" s="3" t="s">
        <v>165</v>
      </c>
      <c r="CP136" s="3" t="s">
        <v>113</v>
      </c>
      <c r="CQ136" s="3" t="s">
        <v>113</v>
      </c>
      <c r="CR136" s="3" t="s">
        <v>1109</v>
      </c>
      <c r="CS136" s="3" t="s">
        <v>134</v>
      </c>
      <c r="CT136" s="3" t="s">
        <v>134</v>
      </c>
      <c r="CU136" s="3" t="s">
        <v>136</v>
      </c>
      <c r="CV136" s="3" t="s">
        <v>136</v>
      </c>
      <c r="CW136" s="3" t="s">
        <v>134</v>
      </c>
      <c r="CX136" s="3" t="s">
        <v>136</v>
      </c>
      <c r="CY136" s="3" t="s">
        <v>134</v>
      </c>
      <c r="CZ136" s="3" t="s">
        <v>136</v>
      </c>
      <c r="DA136" s="3" t="s">
        <v>135</v>
      </c>
      <c r="DB136" s="3" t="s">
        <v>135</v>
      </c>
      <c r="DC136" s="3" t="s">
        <v>135</v>
      </c>
      <c r="DD136" s="3" t="s">
        <v>136</v>
      </c>
      <c r="DE136" s="3" t="s">
        <v>134</v>
      </c>
      <c r="DF136" s="3" t="s">
        <v>134</v>
      </c>
      <c r="DG136" s="3" t="s">
        <v>137</v>
      </c>
      <c r="DH136" s="3" t="s">
        <v>138</v>
      </c>
      <c r="DI136" s="3" t="s">
        <v>137</v>
      </c>
      <c r="DJ136" s="3" t="s">
        <v>137</v>
      </c>
      <c r="DK136" s="3" t="s">
        <v>137</v>
      </c>
      <c r="DL136" s="3" t="s">
        <v>138</v>
      </c>
      <c r="DM136" s="3" t="s">
        <v>137</v>
      </c>
      <c r="DN136" s="3" t="s">
        <v>137</v>
      </c>
      <c r="DO136" s="3" t="s">
        <v>138</v>
      </c>
      <c r="DP136" s="3" t="s">
        <v>137</v>
      </c>
      <c r="DQ136" s="3" t="s">
        <v>137</v>
      </c>
      <c r="DR136" s="3" t="s">
        <v>137</v>
      </c>
      <c r="DS136" s="3" t="s">
        <v>137</v>
      </c>
      <c r="DT136" s="3" t="s">
        <v>137</v>
      </c>
      <c r="DV136" s="3" t="s">
        <v>117</v>
      </c>
      <c r="DW136" s="3" t="s">
        <v>165</v>
      </c>
      <c r="DX136" s="3" t="s">
        <v>114</v>
      </c>
      <c r="DY136" s="3" t="s">
        <v>165</v>
      </c>
      <c r="EA136" t="s">
        <v>2148</v>
      </c>
      <c r="EB136" t="s">
        <v>2027</v>
      </c>
      <c r="EC136" t="s">
        <v>2027</v>
      </c>
      <c r="ED136" t="s">
        <v>2027</v>
      </c>
      <c r="EE136" t="s">
        <v>2027</v>
      </c>
      <c r="EF136" t="s">
        <v>2027</v>
      </c>
      <c r="EG136" t="s">
        <v>2027</v>
      </c>
    </row>
    <row r="137" spans="1:137" ht="12.75" x14ac:dyDescent="0.2">
      <c r="A137" s="2">
        <v>44080.875085833337</v>
      </c>
      <c r="B137" s="3" t="s">
        <v>1110</v>
      </c>
      <c r="C137" s="22" t="s">
        <v>2027</v>
      </c>
      <c r="D137" s="22" t="s">
        <v>2148</v>
      </c>
      <c r="E137" s="22" t="s">
        <v>2027</v>
      </c>
      <c r="F137" s="22" t="s">
        <v>2027</v>
      </c>
      <c r="G137" s="22" t="s">
        <v>2027</v>
      </c>
      <c r="H137" s="3" t="s">
        <v>123</v>
      </c>
      <c r="N137" s="3" t="s">
        <v>112</v>
      </c>
      <c r="O137" s="3" t="s">
        <v>112</v>
      </c>
      <c r="V137" s="3" t="s">
        <v>123</v>
      </c>
      <c r="W137" s="3">
        <v>1984</v>
      </c>
      <c r="X137" s="3" t="s">
        <v>1111</v>
      </c>
      <c r="Y137" s="3" t="s">
        <v>120</v>
      </c>
      <c r="Z137" s="3" t="s">
        <v>120</v>
      </c>
      <c r="AA137" s="3" t="s">
        <v>120</v>
      </c>
      <c r="AB137" s="3" t="s">
        <v>120</v>
      </c>
      <c r="AC137" s="3" t="s">
        <v>120</v>
      </c>
      <c r="AD137" s="3" t="s">
        <v>121</v>
      </c>
      <c r="AE137" s="3" t="s">
        <v>144</v>
      </c>
      <c r="AF137" s="3" t="s">
        <v>144</v>
      </c>
      <c r="AG137" s="3" t="s">
        <v>144</v>
      </c>
      <c r="AH137" s="3" t="s">
        <v>120</v>
      </c>
      <c r="AI137" s="3" t="s">
        <v>120</v>
      </c>
      <c r="AJ137" s="3" t="s">
        <v>120</v>
      </c>
      <c r="AK137" s="3" t="s">
        <v>1112</v>
      </c>
      <c r="AL137" s="3" t="s">
        <v>112</v>
      </c>
      <c r="AM137" s="3" t="s">
        <v>123</v>
      </c>
      <c r="AN137" s="3" t="s">
        <v>112</v>
      </c>
      <c r="AO137" s="3" t="s">
        <v>123</v>
      </c>
      <c r="AP137" s="3" t="s">
        <v>112</v>
      </c>
      <c r="AR137" s="3" t="s">
        <v>112</v>
      </c>
      <c r="AS137" s="3" t="s">
        <v>123</v>
      </c>
      <c r="AT137" s="3" t="s">
        <v>123</v>
      </c>
      <c r="AU137" s="3">
        <v>1</v>
      </c>
      <c r="AV137" s="3" t="str">
        <f t="shared" si="2"/>
        <v>DOBROVOLNIK</v>
      </c>
      <c r="AW137" s="3" t="s">
        <v>146</v>
      </c>
      <c r="AX137" s="3" t="s">
        <v>171</v>
      </c>
      <c r="AY137" s="3" t="s">
        <v>126</v>
      </c>
      <c r="AZ137" s="3" t="s">
        <v>127</v>
      </c>
      <c r="BA137" s="3" t="s">
        <v>123</v>
      </c>
      <c r="BB137" s="3" t="s">
        <v>112</v>
      </c>
      <c r="BE137" s="3" t="s">
        <v>1113</v>
      </c>
      <c r="BF137" s="3" t="s">
        <v>112</v>
      </c>
      <c r="BH137" s="3" t="s">
        <v>112</v>
      </c>
      <c r="BI137" s="3" t="s">
        <v>112</v>
      </c>
      <c r="BJ137" s="3" t="s">
        <v>811</v>
      </c>
      <c r="BK137" s="3" t="s">
        <v>2027</v>
      </c>
      <c r="BL137" s="3" t="s">
        <v>2027</v>
      </c>
      <c r="BM137" s="3" t="s">
        <v>2027</v>
      </c>
      <c r="BN137" s="3" t="s">
        <v>2148</v>
      </c>
      <c r="BO137" s="3" t="s">
        <v>2027</v>
      </c>
      <c r="BP137" s="3" t="s">
        <v>2148</v>
      </c>
      <c r="BQ137" s="3" t="s">
        <v>2027</v>
      </c>
      <c r="BR137" s="3" t="s">
        <v>2027</v>
      </c>
      <c r="CE137" s="3" t="s">
        <v>2027</v>
      </c>
      <c r="CF137" s="3" t="s">
        <v>2027</v>
      </c>
      <c r="CG137" s="3" t="s">
        <v>2027</v>
      </c>
      <c r="CH137" s="3" t="s">
        <v>2027</v>
      </c>
      <c r="CI137" s="3" t="s">
        <v>2027</v>
      </c>
      <c r="CJ137" s="3" t="s">
        <v>113</v>
      </c>
      <c r="CK137" s="3" t="s">
        <v>117</v>
      </c>
      <c r="CP137" s="3" t="s">
        <v>114</v>
      </c>
      <c r="CR137" s="3" t="s">
        <v>1114</v>
      </c>
      <c r="CS137" s="3" t="s">
        <v>134</v>
      </c>
      <c r="CT137" s="3" t="s">
        <v>134</v>
      </c>
      <c r="CU137" s="3" t="s">
        <v>136</v>
      </c>
      <c r="CV137" s="3" t="s">
        <v>136</v>
      </c>
      <c r="CW137" s="3" t="s">
        <v>134</v>
      </c>
      <c r="CX137" s="3" t="s">
        <v>155</v>
      </c>
      <c r="CY137" s="3" t="s">
        <v>136</v>
      </c>
      <c r="CZ137" s="3" t="s">
        <v>135</v>
      </c>
      <c r="DA137" s="3" t="s">
        <v>135</v>
      </c>
      <c r="DB137" s="3" t="s">
        <v>135</v>
      </c>
      <c r="DC137" s="3" t="s">
        <v>135</v>
      </c>
      <c r="DD137" s="3" t="s">
        <v>136</v>
      </c>
      <c r="DE137" s="3" t="s">
        <v>134</v>
      </c>
      <c r="DF137" s="3" t="s">
        <v>134</v>
      </c>
      <c r="DV137" s="3" t="s">
        <v>117</v>
      </c>
      <c r="DW137" s="3" t="s">
        <v>165</v>
      </c>
      <c r="DX137" s="3" t="s">
        <v>165</v>
      </c>
      <c r="DY137" s="3" t="s">
        <v>117</v>
      </c>
      <c r="EA137" t="s">
        <v>2148</v>
      </c>
      <c r="EB137" t="s">
        <v>2027</v>
      </c>
      <c r="EC137" t="s">
        <v>2027</v>
      </c>
      <c r="ED137" t="s">
        <v>2027</v>
      </c>
      <c r="EE137" t="s">
        <v>2027</v>
      </c>
      <c r="EF137" t="s">
        <v>2027</v>
      </c>
      <c r="EG137" t="s">
        <v>2027</v>
      </c>
    </row>
    <row r="138" spans="1:137" ht="12.75" x14ac:dyDescent="0.2">
      <c r="A138" s="2">
        <v>44080.968044976849</v>
      </c>
      <c r="B138" s="3" t="s">
        <v>238</v>
      </c>
      <c r="C138" s="22" t="s">
        <v>2027</v>
      </c>
      <c r="D138" s="22" t="s">
        <v>2148</v>
      </c>
      <c r="E138" s="22" t="s">
        <v>2027</v>
      </c>
      <c r="F138" s="22" t="s">
        <v>2027</v>
      </c>
      <c r="G138" s="22" t="s">
        <v>2027</v>
      </c>
      <c r="H138" s="3" t="s">
        <v>123</v>
      </c>
      <c r="I138" s="3" t="s">
        <v>113</v>
      </c>
      <c r="J138" s="3" t="s">
        <v>113</v>
      </c>
      <c r="K138" s="3" t="s">
        <v>113</v>
      </c>
      <c r="L138" s="3" t="s">
        <v>113</v>
      </c>
      <c r="M138" s="3" t="s">
        <v>1115</v>
      </c>
      <c r="N138" s="3" t="s">
        <v>112</v>
      </c>
      <c r="O138" s="3" t="s">
        <v>112</v>
      </c>
      <c r="P138" s="3" t="s">
        <v>114</v>
      </c>
      <c r="Q138" s="3" t="s">
        <v>113</v>
      </c>
      <c r="R138" s="3" t="s">
        <v>113</v>
      </c>
      <c r="S138" s="3" t="s">
        <v>114</v>
      </c>
      <c r="T138" s="3" t="s">
        <v>114</v>
      </c>
      <c r="V138" s="3" t="s">
        <v>112</v>
      </c>
      <c r="W138" s="3">
        <v>1997</v>
      </c>
      <c r="X138" s="3" t="s">
        <v>1116</v>
      </c>
      <c r="Y138" s="3" t="s">
        <v>120</v>
      </c>
      <c r="Z138" s="3" t="s">
        <v>144</v>
      </c>
      <c r="AA138" s="3" t="s">
        <v>120</v>
      </c>
      <c r="AB138" s="3" t="s">
        <v>120</v>
      </c>
      <c r="AC138" s="3" t="s">
        <v>120</v>
      </c>
      <c r="AD138" s="3" t="s">
        <v>144</v>
      </c>
      <c r="AE138" s="3" t="s">
        <v>121</v>
      </c>
      <c r="AF138" s="3" t="s">
        <v>144</v>
      </c>
      <c r="AG138" s="3" t="s">
        <v>120</v>
      </c>
      <c r="AH138" s="3" t="s">
        <v>120</v>
      </c>
      <c r="AI138" s="3" t="s">
        <v>120</v>
      </c>
      <c r="AJ138" s="3" t="s">
        <v>120</v>
      </c>
      <c r="AK138" s="3" t="s">
        <v>1117</v>
      </c>
      <c r="AL138" s="3" t="s">
        <v>123</v>
      </c>
      <c r="AM138" s="3" t="s">
        <v>123</v>
      </c>
      <c r="AN138" s="3" t="s">
        <v>123</v>
      </c>
      <c r="AO138" s="3" t="s">
        <v>123</v>
      </c>
      <c r="AP138" s="3" t="s">
        <v>123</v>
      </c>
      <c r="AQ138" s="3" t="s">
        <v>123</v>
      </c>
      <c r="AR138" s="3" t="s">
        <v>123</v>
      </c>
      <c r="AS138" s="3" t="s">
        <v>123</v>
      </c>
      <c r="AT138" s="3" t="s">
        <v>112</v>
      </c>
      <c r="AU138" s="3">
        <v>1</v>
      </c>
      <c r="AV138" s="3" t="str">
        <f t="shared" si="2"/>
        <v>DARCE</v>
      </c>
      <c r="AW138" s="3" t="s">
        <v>146</v>
      </c>
      <c r="AX138" s="3" t="s">
        <v>171</v>
      </c>
      <c r="AY138" s="3" t="s">
        <v>126</v>
      </c>
      <c r="AZ138" s="3" t="s">
        <v>127</v>
      </c>
      <c r="BA138" s="3" t="s">
        <v>112</v>
      </c>
      <c r="BB138" s="3" t="s">
        <v>112</v>
      </c>
      <c r="BC138" s="3" t="s">
        <v>1118</v>
      </c>
      <c r="BE138" s="3" t="s">
        <v>1119</v>
      </c>
      <c r="BF138" s="3" t="s">
        <v>112</v>
      </c>
      <c r="BG138" s="3" t="s">
        <v>1120</v>
      </c>
      <c r="BH138" s="3" t="s">
        <v>112</v>
      </c>
      <c r="BI138" s="3" t="s">
        <v>112</v>
      </c>
      <c r="BJ138" s="3" t="s">
        <v>601</v>
      </c>
      <c r="BK138" s="3" t="s">
        <v>2027</v>
      </c>
      <c r="BL138" s="3" t="s">
        <v>2027</v>
      </c>
      <c r="BM138" s="3" t="s">
        <v>2148</v>
      </c>
      <c r="BN138" s="3" t="s">
        <v>2027</v>
      </c>
      <c r="BO138" s="3" t="s">
        <v>2027</v>
      </c>
      <c r="BP138" s="3" t="s">
        <v>2148</v>
      </c>
      <c r="BQ138" s="3" t="s">
        <v>2027</v>
      </c>
      <c r="BR138" s="3" t="s">
        <v>2027</v>
      </c>
      <c r="BS138" s="3">
        <v>1</v>
      </c>
      <c r="BT138" s="3">
        <v>1</v>
      </c>
      <c r="BV138" s="3">
        <v>1</v>
      </c>
      <c r="CC138" s="3">
        <v>1</v>
      </c>
      <c r="CD138" s="3" t="s">
        <v>224</v>
      </c>
      <c r="CE138" s="3" t="s">
        <v>2027</v>
      </c>
      <c r="CF138" s="3" t="s">
        <v>2027</v>
      </c>
      <c r="CG138" s="3" t="s">
        <v>2148</v>
      </c>
      <c r="CH138" s="3" t="s">
        <v>2148</v>
      </c>
      <c r="CI138" s="3" t="s">
        <v>2027</v>
      </c>
      <c r="CJ138" s="3" t="s">
        <v>113</v>
      </c>
      <c r="CK138" s="3" t="s">
        <v>114</v>
      </c>
      <c r="CL138" s="3" t="s">
        <v>114</v>
      </c>
      <c r="CM138" s="3" t="s">
        <v>113</v>
      </c>
      <c r="CN138" s="3" t="s">
        <v>113</v>
      </c>
      <c r="CO138" s="3" t="s">
        <v>165</v>
      </c>
      <c r="CP138" s="3" t="s">
        <v>113</v>
      </c>
      <c r="CQ138" s="3" t="s">
        <v>165</v>
      </c>
      <c r="CR138" s="3" t="s">
        <v>1121</v>
      </c>
      <c r="CS138" s="3" t="s">
        <v>134</v>
      </c>
      <c r="CT138" s="3" t="s">
        <v>134</v>
      </c>
      <c r="CV138" s="3" t="s">
        <v>135</v>
      </c>
      <c r="CW138" s="3" t="s">
        <v>134</v>
      </c>
      <c r="CX138" s="3" t="s">
        <v>136</v>
      </c>
      <c r="CY138" s="3" t="s">
        <v>134</v>
      </c>
      <c r="CZ138" s="3" t="s">
        <v>136</v>
      </c>
      <c r="DA138" s="3" t="s">
        <v>136</v>
      </c>
      <c r="DB138" s="3" t="s">
        <v>134</v>
      </c>
      <c r="DC138" s="3" t="s">
        <v>135</v>
      </c>
      <c r="DD138" s="3" t="s">
        <v>134</v>
      </c>
      <c r="DE138" s="3" t="s">
        <v>134</v>
      </c>
      <c r="DF138" s="3" t="s">
        <v>134</v>
      </c>
      <c r="DG138" s="3" t="s">
        <v>137</v>
      </c>
      <c r="DH138" s="3" t="s">
        <v>137</v>
      </c>
      <c r="DI138" s="3" t="s">
        <v>138</v>
      </c>
      <c r="DJ138" s="3" t="s">
        <v>137</v>
      </c>
      <c r="DK138" s="3" t="s">
        <v>138</v>
      </c>
      <c r="DL138" s="3" t="s">
        <v>138</v>
      </c>
      <c r="DM138" s="3" t="s">
        <v>137</v>
      </c>
      <c r="DN138" s="3" t="s">
        <v>137</v>
      </c>
      <c r="DO138" s="3" t="s">
        <v>137</v>
      </c>
      <c r="DP138" s="3" t="s">
        <v>138</v>
      </c>
      <c r="DQ138" s="3" t="s">
        <v>138</v>
      </c>
      <c r="DR138" s="3" t="s">
        <v>137</v>
      </c>
      <c r="DS138" s="3" t="s">
        <v>137</v>
      </c>
      <c r="DT138" s="3" t="s">
        <v>137</v>
      </c>
      <c r="DV138" s="3" t="s">
        <v>155</v>
      </c>
      <c r="DW138" s="3" t="s">
        <v>155</v>
      </c>
      <c r="DX138" s="3" t="s">
        <v>113</v>
      </c>
      <c r="DY138" s="3" t="s">
        <v>155</v>
      </c>
      <c r="EA138" t="s">
        <v>2148</v>
      </c>
      <c r="EB138" t="s">
        <v>2027</v>
      </c>
      <c r="EC138" t="s">
        <v>2027</v>
      </c>
      <c r="ED138" t="s">
        <v>2027</v>
      </c>
      <c r="EE138" t="s">
        <v>2027</v>
      </c>
      <c r="EF138" t="s">
        <v>2027</v>
      </c>
      <c r="EG138" t="s">
        <v>2027</v>
      </c>
    </row>
    <row r="139" spans="1:137" ht="12.75" x14ac:dyDescent="0.2">
      <c r="A139" s="2">
        <v>44081.393165879628</v>
      </c>
      <c r="B139" s="3" t="s">
        <v>156</v>
      </c>
      <c r="C139" s="22" t="s">
        <v>2148</v>
      </c>
      <c r="D139" s="22" t="s">
        <v>2027</v>
      </c>
      <c r="E139" s="22" t="s">
        <v>2027</v>
      </c>
      <c r="F139" s="22" t="s">
        <v>2027</v>
      </c>
      <c r="G139" s="22" t="s">
        <v>2027</v>
      </c>
      <c r="H139" s="3" t="s">
        <v>123</v>
      </c>
      <c r="I139" s="3" t="s">
        <v>114</v>
      </c>
      <c r="J139" s="3" t="s">
        <v>114</v>
      </c>
      <c r="K139" s="3" t="s">
        <v>114</v>
      </c>
      <c r="L139" s="3" t="s">
        <v>114</v>
      </c>
      <c r="N139" s="3" t="s">
        <v>123</v>
      </c>
      <c r="O139" s="3" t="s">
        <v>112</v>
      </c>
      <c r="P139" s="3" t="s">
        <v>114</v>
      </c>
      <c r="Q139" s="3" t="s">
        <v>114</v>
      </c>
      <c r="R139" s="3" t="s">
        <v>114</v>
      </c>
      <c r="S139" s="3" t="s">
        <v>114</v>
      </c>
      <c r="T139" s="3" t="s">
        <v>114</v>
      </c>
      <c r="V139" s="3" t="s">
        <v>123</v>
      </c>
      <c r="W139" s="3">
        <v>2006</v>
      </c>
      <c r="X139" s="3" t="s">
        <v>1122</v>
      </c>
      <c r="Y139" s="3" t="s">
        <v>120</v>
      </c>
      <c r="Z139" s="3" t="s">
        <v>120</v>
      </c>
      <c r="AA139" s="3" t="s">
        <v>121</v>
      </c>
      <c r="AB139" s="3" t="s">
        <v>120</v>
      </c>
      <c r="AC139" s="3" t="s">
        <v>120</v>
      </c>
      <c r="AD139" s="3" t="s">
        <v>121</v>
      </c>
      <c r="AE139" s="3" t="s">
        <v>121</v>
      </c>
      <c r="AF139" s="3" t="s">
        <v>120</v>
      </c>
      <c r="AG139" s="3" t="s">
        <v>120</v>
      </c>
      <c r="AH139" s="3" t="s">
        <v>120</v>
      </c>
      <c r="AI139" s="3" t="s">
        <v>120</v>
      </c>
      <c r="AJ139" s="3" t="s">
        <v>120</v>
      </c>
      <c r="AK139" s="3" t="s">
        <v>1123</v>
      </c>
      <c r="AL139" s="3" t="s">
        <v>112</v>
      </c>
      <c r="AM139" s="3" t="s">
        <v>123</v>
      </c>
      <c r="AN139" s="3" t="s">
        <v>123</v>
      </c>
      <c r="AO139" s="3" t="s">
        <v>123</v>
      </c>
      <c r="AP139" s="3" t="s">
        <v>123</v>
      </c>
      <c r="AQ139" s="3" t="s">
        <v>112</v>
      </c>
      <c r="AR139" s="3" t="s">
        <v>123</v>
      </c>
      <c r="AS139" s="3" t="s">
        <v>123</v>
      </c>
      <c r="AT139" s="3" t="s">
        <v>112</v>
      </c>
      <c r="AU139" s="3">
        <v>1</v>
      </c>
      <c r="AV139" s="3" t="str">
        <f t="shared" si="2"/>
        <v>DOBROVOLNIK</v>
      </c>
      <c r="AW139" s="3" t="s">
        <v>124</v>
      </c>
      <c r="AX139" s="3" t="s">
        <v>125</v>
      </c>
      <c r="AY139" s="3" t="s">
        <v>204</v>
      </c>
      <c r="AZ139" s="3" t="s">
        <v>231</v>
      </c>
      <c r="BA139" s="3" t="s">
        <v>112</v>
      </c>
      <c r="BB139" s="3" t="s">
        <v>112</v>
      </c>
      <c r="BC139" s="3" t="s">
        <v>1124</v>
      </c>
      <c r="BE139" s="3" t="s">
        <v>1125</v>
      </c>
      <c r="BF139" s="3" t="s">
        <v>112</v>
      </c>
      <c r="BG139" s="3" t="s">
        <v>1126</v>
      </c>
      <c r="BH139" s="3" t="s">
        <v>123</v>
      </c>
      <c r="BI139" s="3" t="s">
        <v>112</v>
      </c>
      <c r="BJ139" s="3" t="s">
        <v>733</v>
      </c>
      <c r="BK139" s="3" t="s">
        <v>2027</v>
      </c>
      <c r="BL139" s="3" t="s">
        <v>2027</v>
      </c>
      <c r="BM139" s="3" t="s">
        <v>2148</v>
      </c>
      <c r="BN139" s="3" t="s">
        <v>2027</v>
      </c>
      <c r="BO139" s="3" t="s">
        <v>2027</v>
      </c>
      <c r="BP139" s="3" t="s">
        <v>2027</v>
      </c>
      <c r="BQ139" s="3" t="s">
        <v>2148</v>
      </c>
      <c r="BR139" s="3" t="s">
        <v>2027</v>
      </c>
      <c r="BS139" s="3">
        <v>2</v>
      </c>
      <c r="BT139" s="3">
        <v>2</v>
      </c>
      <c r="BU139" s="3">
        <v>3</v>
      </c>
      <c r="BV139" s="3">
        <v>2</v>
      </c>
      <c r="BW139" s="3">
        <v>1</v>
      </c>
      <c r="BX139" s="3">
        <v>1</v>
      </c>
      <c r="BY139" s="3">
        <v>2</v>
      </c>
      <c r="BZ139" s="3">
        <v>2</v>
      </c>
      <c r="CA139" s="3">
        <v>2</v>
      </c>
      <c r="CB139" s="3">
        <v>2</v>
      </c>
      <c r="CC139" s="3">
        <v>2</v>
      </c>
      <c r="CD139" s="3" t="s">
        <v>424</v>
      </c>
      <c r="CE139" s="3" t="s">
        <v>2148</v>
      </c>
      <c r="CF139" s="3" t="s">
        <v>2027</v>
      </c>
      <c r="CG139" s="3" t="s">
        <v>2148</v>
      </c>
      <c r="CH139" s="3" t="s">
        <v>2027</v>
      </c>
      <c r="CI139" s="3" t="s">
        <v>2027</v>
      </c>
      <c r="CJ139" s="3" t="s">
        <v>113</v>
      </c>
      <c r="CK139" s="3" t="s">
        <v>114</v>
      </c>
      <c r="CL139" s="3" t="s">
        <v>114</v>
      </c>
      <c r="CM139" s="3" t="s">
        <v>114</v>
      </c>
      <c r="CN139" s="3" t="s">
        <v>114</v>
      </c>
      <c r="CO139" s="3" t="s">
        <v>114</v>
      </c>
      <c r="CP139" s="3" t="s">
        <v>114</v>
      </c>
      <c r="CQ139" s="3" t="s">
        <v>114</v>
      </c>
      <c r="CR139" s="3" t="s">
        <v>1127</v>
      </c>
      <c r="CS139" s="3" t="s">
        <v>134</v>
      </c>
      <c r="CT139" s="3" t="s">
        <v>134</v>
      </c>
      <c r="CU139" s="3" t="s">
        <v>134</v>
      </c>
      <c r="CV139" s="3" t="s">
        <v>134</v>
      </c>
      <c r="CW139" s="3" t="s">
        <v>134</v>
      </c>
      <c r="CX139" s="3" t="s">
        <v>134</v>
      </c>
      <c r="CY139" s="3" t="s">
        <v>134</v>
      </c>
      <c r="CZ139" s="3" t="s">
        <v>134</v>
      </c>
      <c r="DA139" s="3" t="s">
        <v>134</v>
      </c>
      <c r="DB139" s="3" t="s">
        <v>136</v>
      </c>
      <c r="DC139" s="3" t="s">
        <v>134</v>
      </c>
      <c r="DD139" s="3" t="s">
        <v>134</v>
      </c>
      <c r="DE139" s="3" t="s">
        <v>134</v>
      </c>
      <c r="DF139" s="3" t="s">
        <v>134</v>
      </c>
      <c r="DG139" s="3" t="s">
        <v>137</v>
      </c>
      <c r="DH139" s="3" t="s">
        <v>137</v>
      </c>
      <c r="DI139" s="3" t="s">
        <v>137</v>
      </c>
      <c r="DJ139" s="3" t="s">
        <v>137</v>
      </c>
      <c r="DK139" s="3" t="s">
        <v>137</v>
      </c>
      <c r="DL139" s="3" t="s">
        <v>137</v>
      </c>
      <c r="DM139" s="3" t="s">
        <v>137</v>
      </c>
      <c r="DN139" s="3" t="s">
        <v>137</v>
      </c>
      <c r="DO139" s="3" t="s">
        <v>137</v>
      </c>
      <c r="DP139" s="3" t="s">
        <v>138</v>
      </c>
      <c r="DQ139" s="3" t="s">
        <v>137</v>
      </c>
      <c r="DR139" s="3" t="s">
        <v>137</v>
      </c>
      <c r="DS139" s="3" t="s">
        <v>137</v>
      </c>
      <c r="DT139" s="3" t="s">
        <v>137</v>
      </c>
      <c r="DV139" s="3" t="s">
        <v>155</v>
      </c>
      <c r="DW139" s="3" t="s">
        <v>114</v>
      </c>
      <c r="DX139" s="3" t="s">
        <v>113</v>
      </c>
      <c r="DY139" s="3" t="s">
        <v>113</v>
      </c>
      <c r="EA139" t="s">
        <v>2027</v>
      </c>
      <c r="EB139" t="s">
        <v>2027</v>
      </c>
      <c r="EC139" t="s">
        <v>2148</v>
      </c>
      <c r="ED139" t="s">
        <v>2027</v>
      </c>
      <c r="EE139" t="s">
        <v>2027</v>
      </c>
      <c r="EF139" t="s">
        <v>2027</v>
      </c>
      <c r="EG139" t="s">
        <v>2027</v>
      </c>
    </row>
    <row r="140" spans="1:137" ht="12.75" x14ac:dyDescent="0.2">
      <c r="A140" s="2">
        <v>44081.447373877316</v>
      </c>
      <c r="B140" s="3" t="s">
        <v>156</v>
      </c>
      <c r="C140" s="22" t="s">
        <v>2148</v>
      </c>
      <c r="D140" s="22" t="s">
        <v>2027</v>
      </c>
      <c r="E140" s="22" t="s">
        <v>2027</v>
      </c>
      <c r="F140" s="22" t="s">
        <v>2027</v>
      </c>
      <c r="G140" s="22" t="s">
        <v>2027</v>
      </c>
      <c r="H140" s="3" t="s">
        <v>123</v>
      </c>
      <c r="I140" s="3" t="s">
        <v>114</v>
      </c>
      <c r="J140" s="3" t="s">
        <v>113</v>
      </c>
      <c r="K140" s="3" t="s">
        <v>113</v>
      </c>
      <c r="L140" s="3" t="s">
        <v>113</v>
      </c>
      <c r="N140" s="3" t="s">
        <v>123</v>
      </c>
      <c r="O140" s="3" t="s">
        <v>112</v>
      </c>
      <c r="P140" s="3" t="s">
        <v>113</v>
      </c>
      <c r="Q140" s="3" t="s">
        <v>113</v>
      </c>
      <c r="R140" s="3" t="s">
        <v>113</v>
      </c>
      <c r="S140" s="3" t="s">
        <v>113</v>
      </c>
      <c r="T140" s="3" t="s">
        <v>113</v>
      </c>
      <c r="V140" s="3" t="s">
        <v>123</v>
      </c>
      <c r="W140" s="3">
        <v>1988</v>
      </c>
      <c r="X140" s="3" t="s">
        <v>1128</v>
      </c>
      <c r="Y140" s="3" t="s">
        <v>120</v>
      </c>
      <c r="Z140" s="3" t="s">
        <v>144</v>
      </c>
      <c r="AA140" s="3" t="s">
        <v>121</v>
      </c>
      <c r="AB140" s="3" t="s">
        <v>120</v>
      </c>
      <c r="AC140" s="3" t="s">
        <v>120</v>
      </c>
      <c r="AD140" s="3" t="s">
        <v>144</v>
      </c>
      <c r="AE140" s="3" t="s">
        <v>121</v>
      </c>
      <c r="AF140" s="3" t="s">
        <v>121</v>
      </c>
      <c r="AG140" s="3" t="s">
        <v>121</v>
      </c>
      <c r="AH140" s="3" t="s">
        <v>121</v>
      </c>
      <c r="AI140" s="3" t="s">
        <v>120</v>
      </c>
      <c r="AJ140" s="3" t="s">
        <v>121</v>
      </c>
      <c r="AK140" s="3" t="s">
        <v>1129</v>
      </c>
      <c r="AL140" s="3" t="s">
        <v>123</v>
      </c>
      <c r="AM140" s="3" t="s">
        <v>112</v>
      </c>
      <c r="AN140" s="3" t="s">
        <v>123</v>
      </c>
      <c r="AO140" s="3" t="s">
        <v>123</v>
      </c>
      <c r="AP140" s="3" t="s">
        <v>123</v>
      </c>
      <c r="AQ140" s="3" t="s">
        <v>123</v>
      </c>
      <c r="AR140" s="3" t="s">
        <v>123</v>
      </c>
      <c r="AS140" s="3" t="s">
        <v>112</v>
      </c>
      <c r="AT140" s="3" t="s">
        <v>112</v>
      </c>
      <c r="AU140" s="3">
        <v>1</v>
      </c>
      <c r="AV140" s="3" t="str">
        <f t="shared" si="2"/>
        <v>DARCE</v>
      </c>
      <c r="AW140" s="3" t="s">
        <v>124</v>
      </c>
      <c r="AX140" s="3" t="s">
        <v>203</v>
      </c>
      <c r="AY140" s="3" t="s">
        <v>126</v>
      </c>
      <c r="AZ140" s="3" t="s">
        <v>127</v>
      </c>
      <c r="BA140" s="3" t="s">
        <v>123</v>
      </c>
      <c r="BB140" s="3" t="s">
        <v>123</v>
      </c>
      <c r="BD140" s="3" t="s">
        <v>1130</v>
      </c>
      <c r="BE140" s="3" t="s">
        <v>560</v>
      </c>
      <c r="BF140" s="3" t="s">
        <v>112</v>
      </c>
      <c r="BG140" s="3" t="s">
        <v>560</v>
      </c>
      <c r="BI140" s="3" t="s">
        <v>112</v>
      </c>
      <c r="BJ140" s="3" t="s">
        <v>216</v>
      </c>
      <c r="BK140" s="3" t="s">
        <v>2027</v>
      </c>
      <c r="BL140" s="3" t="s">
        <v>2027</v>
      </c>
      <c r="BM140" s="3" t="s">
        <v>2148</v>
      </c>
      <c r="BN140" s="3" t="s">
        <v>2027</v>
      </c>
      <c r="BO140" s="3" t="s">
        <v>2027</v>
      </c>
      <c r="BP140" s="3" t="s">
        <v>2148</v>
      </c>
      <c r="BQ140" s="3" t="s">
        <v>2027</v>
      </c>
      <c r="BR140" s="3" t="s">
        <v>2027</v>
      </c>
      <c r="BS140" s="3">
        <v>4</v>
      </c>
      <c r="BT140" s="3">
        <v>4</v>
      </c>
      <c r="BW140" s="3">
        <v>4</v>
      </c>
      <c r="CC140" s="3">
        <v>4</v>
      </c>
      <c r="CD140" s="3" t="s">
        <v>209</v>
      </c>
      <c r="CE140" s="3" t="s">
        <v>2148</v>
      </c>
      <c r="CF140" s="3" t="s">
        <v>2027</v>
      </c>
      <c r="CG140" s="3" t="s">
        <v>2027</v>
      </c>
      <c r="CH140" s="3" t="s">
        <v>2027</v>
      </c>
      <c r="CI140" s="3" t="s">
        <v>2027</v>
      </c>
      <c r="CJ140" s="3" t="s">
        <v>114</v>
      </c>
      <c r="CK140" s="3" t="s">
        <v>165</v>
      </c>
      <c r="CL140" s="3" t="s">
        <v>113</v>
      </c>
      <c r="CM140" s="3" t="s">
        <v>117</v>
      </c>
      <c r="CN140" s="3" t="s">
        <v>117</v>
      </c>
      <c r="CO140" s="3" t="s">
        <v>113</v>
      </c>
      <c r="CP140" s="3" t="s">
        <v>113</v>
      </c>
      <c r="CQ140" s="3" t="s">
        <v>113</v>
      </c>
      <c r="CR140" s="3" t="s">
        <v>1131</v>
      </c>
      <c r="CS140" s="3" t="s">
        <v>134</v>
      </c>
      <c r="CT140" s="3" t="s">
        <v>134</v>
      </c>
      <c r="CU140" s="3" t="s">
        <v>136</v>
      </c>
      <c r="CV140" s="3" t="s">
        <v>134</v>
      </c>
      <c r="CW140" s="3" t="s">
        <v>134</v>
      </c>
      <c r="CX140" s="3" t="s">
        <v>136</v>
      </c>
      <c r="CY140" s="3" t="s">
        <v>136</v>
      </c>
      <c r="CZ140" s="3" t="s">
        <v>136</v>
      </c>
      <c r="DA140" s="3" t="s">
        <v>136</v>
      </c>
      <c r="DB140" s="3" t="s">
        <v>136</v>
      </c>
      <c r="DC140" s="3" t="s">
        <v>136</v>
      </c>
      <c r="DD140" s="3" t="s">
        <v>136</v>
      </c>
      <c r="DE140" s="3" t="s">
        <v>136</v>
      </c>
      <c r="DF140" s="3" t="s">
        <v>136</v>
      </c>
      <c r="DG140" s="3" t="s">
        <v>138</v>
      </c>
      <c r="DH140" s="3" t="s">
        <v>138</v>
      </c>
      <c r="DI140" s="3" t="s">
        <v>138</v>
      </c>
      <c r="DJ140" s="3" t="s">
        <v>138</v>
      </c>
      <c r="DK140" s="3" t="s">
        <v>138</v>
      </c>
      <c r="DL140" s="3" t="s">
        <v>138</v>
      </c>
      <c r="DM140" s="3" t="s">
        <v>138</v>
      </c>
      <c r="DN140" s="3" t="s">
        <v>138</v>
      </c>
      <c r="DO140" s="3" t="s">
        <v>138</v>
      </c>
      <c r="DP140" s="3" t="s">
        <v>138</v>
      </c>
      <c r="DQ140" s="3" t="s">
        <v>138</v>
      </c>
      <c r="DR140" s="3" t="s">
        <v>138</v>
      </c>
      <c r="DS140" s="3" t="s">
        <v>138</v>
      </c>
      <c r="DT140" s="3" t="s">
        <v>138</v>
      </c>
      <c r="DV140" s="3" t="s">
        <v>114</v>
      </c>
      <c r="DW140" s="3" t="s">
        <v>114</v>
      </c>
      <c r="DX140" s="3" t="s">
        <v>113</v>
      </c>
      <c r="DY140" s="3" t="s">
        <v>113</v>
      </c>
      <c r="EA140" t="s">
        <v>2148</v>
      </c>
      <c r="EB140" t="s">
        <v>2027</v>
      </c>
      <c r="EC140" t="s">
        <v>2027</v>
      </c>
      <c r="ED140" t="s">
        <v>2027</v>
      </c>
      <c r="EE140" t="s">
        <v>2027</v>
      </c>
      <c r="EF140" t="s">
        <v>2027</v>
      </c>
      <c r="EG140" t="s">
        <v>2027</v>
      </c>
    </row>
    <row r="141" spans="1:137" ht="12.75" x14ac:dyDescent="0.2">
      <c r="A141" s="2">
        <v>44081.466410162036</v>
      </c>
      <c r="B141" s="3" t="s">
        <v>111</v>
      </c>
      <c r="C141" s="22" t="s">
        <v>2148</v>
      </c>
      <c r="D141" s="22" t="s">
        <v>2027</v>
      </c>
      <c r="E141" s="22" t="s">
        <v>2148</v>
      </c>
      <c r="F141" s="22" t="s">
        <v>2027</v>
      </c>
      <c r="G141" s="22" t="s">
        <v>2027</v>
      </c>
      <c r="H141" s="3" t="s">
        <v>112</v>
      </c>
      <c r="I141" s="3" t="s">
        <v>113</v>
      </c>
      <c r="J141" s="3" t="s">
        <v>115</v>
      </c>
      <c r="K141" s="3" t="s">
        <v>115</v>
      </c>
      <c r="L141" s="3" t="s">
        <v>113</v>
      </c>
      <c r="M141" s="3" t="s">
        <v>1132</v>
      </c>
      <c r="N141" s="3" t="s">
        <v>112</v>
      </c>
      <c r="O141" s="3" t="s">
        <v>112</v>
      </c>
      <c r="P141" s="3" t="s">
        <v>113</v>
      </c>
      <c r="Q141" s="3" t="s">
        <v>113</v>
      </c>
      <c r="R141" s="3" t="s">
        <v>114</v>
      </c>
      <c r="S141" s="3" t="s">
        <v>115</v>
      </c>
      <c r="T141" s="3" t="s">
        <v>113</v>
      </c>
      <c r="U141" s="3" t="s">
        <v>1133</v>
      </c>
      <c r="V141" s="3" t="s">
        <v>112</v>
      </c>
      <c r="W141" s="3">
        <v>1998</v>
      </c>
      <c r="X141" s="3" t="s">
        <v>1134</v>
      </c>
      <c r="Y141" s="3" t="s">
        <v>120</v>
      </c>
      <c r="Z141" s="3" t="s">
        <v>120</v>
      </c>
      <c r="AA141" s="3" t="s">
        <v>120</v>
      </c>
      <c r="AB141" s="3" t="s">
        <v>120</v>
      </c>
      <c r="AC141" s="3" t="s">
        <v>120</v>
      </c>
      <c r="AD141" s="3" t="s">
        <v>120</v>
      </c>
      <c r="AE141" s="3" t="s">
        <v>144</v>
      </c>
      <c r="AF141" s="3" t="s">
        <v>120</v>
      </c>
      <c r="AG141" s="3" t="s">
        <v>120</v>
      </c>
      <c r="AH141" s="3" t="s">
        <v>120</v>
      </c>
      <c r="AI141" s="3" t="s">
        <v>120</v>
      </c>
      <c r="AJ141" s="3" t="s">
        <v>120</v>
      </c>
      <c r="AK141" s="3" t="s">
        <v>1135</v>
      </c>
      <c r="AL141" s="3" t="s">
        <v>112</v>
      </c>
      <c r="AM141" s="3" t="s">
        <v>123</v>
      </c>
      <c r="AN141" s="3" t="s">
        <v>112</v>
      </c>
      <c r="AO141" s="3" t="s">
        <v>123</v>
      </c>
      <c r="AP141" s="3" t="s">
        <v>112</v>
      </c>
      <c r="AQ141" s="3" t="s">
        <v>123</v>
      </c>
      <c r="AR141" s="3" t="s">
        <v>112</v>
      </c>
      <c r="AS141" s="3" t="s">
        <v>123</v>
      </c>
      <c r="AT141" s="3" t="s">
        <v>112</v>
      </c>
      <c r="AU141" s="3">
        <v>1</v>
      </c>
      <c r="AV141" s="3" t="str">
        <f t="shared" si="2"/>
        <v>DOBROVOLNIK</v>
      </c>
      <c r="AW141" s="3" t="s">
        <v>124</v>
      </c>
      <c r="AX141" s="3" t="s">
        <v>125</v>
      </c>
      <c r="AY141" s="3" t="s">
        <v>126</v>
      </c>
      <c r="AZ141" s="3" t="s">
        <v>127</v>
      </c>
      <c r="BA141" s="3" t="s">
        <v>123</v>
      </c>
      <c r="BB141" s="3" t="s">
        <v>112</v>
      </c>
      <c r="BC141" s="3" t="s">
        <v>1136</v>
      </c>
      <c r="BE141" s="3" t="s">
        <v>1137</v>
      </c>
      <c r="BF141" s="3" t="s">
        <v>112</v>
      </c>
      <c r="BG141" s="3" t="s">
        <v>1138</v>
      </c>
      <c r="BH141" s="3" t="s">
        <v>123</v>
      </c>
      <c r="BI141" s="3" t="s">
        <v>112</v>
      </c>
      <c r="BJ141" s="3" t="s">
        <v>733</v>
      </c>
      <c r="BK141" s="3" t="s">
        <v>2027</v>
      </c>
      <c r="BL141" s="3" t="s">
        <v>2027</v>
      </c>
      <c r="BM141" s="3" t="s">
        <v>2148</v>
      </c>
      <c r="BN141" s="3" t="s">
        <v>2027</v>
      </c>
      <c r="BO141" s="3" t="s">
        <v>2027</v>
      </c>
      <c r="BP141" s="3" t="s">
        <v>2027</v>
      </c>
      <c r="BQ141" s="3" t="s">
        <v>2148</v>
      </c>
      <c r="BR141" s="3" t="s">
        <v>2027</v>
      </c>
      <c r="BS141" s="3">
        <v>3</v>
      </c>
      <c r="BT141" s="3">
        <v>3</v>
      </c>
      <c r="BU141" s="3">
        <v>4</v>
      </c>
      <c r="BV141" s="3">
        <v>1</v>
      </c>
      <c r="BW141" s="3">
        <v>2</v>
      </c>
      <c r="BX141" s="3">
        <v>1</v>
      </c>
      <c r="BY141" s="3">
        <v>4</v>
      </c>
      <c r="BZ141" s="3">
        <v>2</v>
      </c>
      <c r="CA141" s="3">
        <v>1</v>
      </c>
      <c r="CB141" s="3">
        <v>2</v>
      </c>
      <c r="CC141" s="3">
        <v>3</v>
      </c>
      <c r="CD141" s="3" t="s">
        <v>344</v>
      </c>
      <c r="CE141" s="3" t="s">
        <v>2148</v>
      </c>
      <c r="CF141" s="3" t="s">
        <v>2148</v>
      </c>
      <c r="CG141" s="3" t="s">
        <v>2148</v>
      </c>
      <c r="CH141" s="3" t="s">
        <v>2027</v>
      </c>
      <c r="CI141" s="3" t="s">
        <v>2148</v>
      </c>
      <c r="CJ141" s="3" t="s">
        <v>113</v>
      </c>
      <c r="CK141" s="3" t="s">
        <v>117</v>
      </c>
      <c r="CL141" s="3" t="s">
        <v>114</v>
      </c>
      <c r="CM141" s="3" t="s">
        <v>113</v>
      </c>
      <c r="CN141" s="3" t="s">
        <v>114</v>
      </c>
      <c r="CO141" s="3" t="s">
        <v>114</v>
      </c>
      <c r="CP141" s="3" t="s">
        <v>113</v>
      </c>
      <c r="CQ141" s="3" t="s">
        <v>117</v>
      </c>
      <c r="CR141" s="3" t="s">
        <v>1139</v>
      </c>
      <c r="CS141" s="3" t="s">
        <v>134</v>
      </c>
      <c r="CT141" s="3" t="s">
        <v>134</v>
      </c>
      <c r="CU141" s="3" t="s">
        <v>135</v>
      </c>
      <c r="CV141" s="3" t="s">
        <v>135</v>
      </c>
      <c r="CW141" s="3" t="s">
        <v>134</v>
      </c>
      <c r="CX141" s="3" t="s">
        <v>136</v>
      </c>
      <c r="CY141" s="3" t="s">
        <v>134</v>
      </c>
      <c r="CZ141" s="3" t="s">
        <v>136</v>
      </c>
      <c r="DA141" s="3" t="s">
        <v>136</v>
      </c>
      <c r="DB141" s="3" t="s">
        <v>135</v>
      </c>
      <c r="DC141" s="3" t="s">
        <v>136</v>
      </c>
      <c r="DD141" s="3" t="s">
        <v>134</v>
      </c>
      <c r="DE141" s="3" t="s">
        <v>134</v>
      </c>
      <c r="DF141" s="3" t="s">
        <v>134</v>
      </c>
      <c r="DG141" s="3" t="s">
        <v>137</v>
      </c>
      <c r="DH141" s="3" t="s">
        <v>137</v>
      </c>
      <c r="DI141" s="3" t="s">
        <v>138</v>
      </c>
      <c r="DJ141" s="3" t="s">
        <v>137</v>
      </c>
      <c r="DK141" s="3" t="s">
        <v>137</v>
      </c>
      <c r="DL141" s="3" t="s">
        <v>138</v>
      </c>
      <c r="DM141" s="3" t="s">
        <v>137</v>
      </c>
      <c r="DN141" s="3" t="s">
        <v>138</v>
      </c>
      <c r="DO141" s="3" t="s">
        <v>137</v>
      </c>
      <c r="DP141" s="3" t="s">
        <v>138</v>
      </c>
      <c r="DQ141" s="3" t="s">
        <v>138</v>
      </c>
      <c r="DR141" s="3" t="s">
        <v>137</v>
      </c>
      <c r="DS141" s="3" t="s">
        <v>137</v>
      </c>
      <c r="DT141" s="3" t="s">
        <v>137</v>
      </c>
      <c r="DU141" s="3" t="s">
        <v>1140</v>
      </c>
      <c r="DV141" s="3" t="s">
        <v>155</v>
      </c>
      <c r="DW141" s="3" t="s">
        <v>117</v>
      </c>
      <c r="DX141" s="3" t="s">
        <v>114</v>
      </c>
      <c r="DY141" s="3" t="s">
        <v>117</v>
      </c>
      <c r="DZ141" s="3" t="s">
        <v>1141</v>
      </c>
      <c r="EA141" t="s">
        <v>2148</v>
      </c>
      <c r="EB141" t="s">
        <v>2027</v>
      </c>
      <c r="EC141" t="s">
        <v>2027</v>
      </c>
      <c r="ED141" t="s">
        <v>2027</v>
      </c>
      <c r="EE141" t="s">
        <v>2027</v>
      </c>
      <c r="EF141" t="s">
        <v>2027</v>
      </c>
      <c r="EG141" t="s">
        <v>2027</v>
      </c>
    </row>
    <row r="142" spans="1:137" ht="12.75" x14ac:dyDescent="0.2">
      <c r="A142" s="2">
        <v>44081.584408773153</v>
      </c>
      <c r="B142" s="3" t="s">
        <v>177</v>
      </c>
      <c r="C142" s="22" t="s">
        <v>2027</v>
      </c>
      <c r="D142" s="22" t="s">
        <v>2027</v>
      </c>
      <c r="E142" s="22" t="s">
        <v>2027</v>
      </c>
      <c r="F142" s="22" t="s">
        <v>2027</v>
      </c>
      <c r="G142" s="22" t="s">
        <v>2148</v>
      </c>
      <c r="H142" s="3" t="s">
        <v>123</v>
      </c>
      <c r="I142" s="3" t="s">
        <v>115</v>
      </c>
      <c r="J142" s="3" t="s">
        <v>114</v>
      </c>
      <c r="K142" s="3" t="s">
        <v>114</v>
      </c>
      <c r="L142" s="3" t="s">
        <v>114</v>
      </c>
      <c r="M142" s="3" t="s">
        <v>1142</v>
      </c>
      <c r="N142" s="3" t="s">
        <v>123</v>
      </c>
      <c r="O142" s="3" t="s">
        <v>112</v>
      </c>
      <c r="P142" s="3" t="s">
        <v>113</v>
      </c>
      <c r="Q142" s="3" t="s">
        <v>114</v>
      </c>
      <c r="R142" s="3" t="s">
        <v>115</v>
      </c>
      <c r="S142" s="3" t="s">
        <v>113</v>
      </c>
      <c r="T142" s="3" t="s">
        <v>113</v>
      </c>
      <c r="V142" s="3" t="s">
        <v>112</v>
      </c>
      <c r="W142" s="3">
        <v>1974</v>
      </c>
      <c r="X142" s="3" t="s">
        <v>1143</v>
      </c>
      <c r="Y142" s="3" t="s">
        <v>120</v>
      </c>
      <c r="Z142" s="3" t="s">
        <v>120</v>
      </c>
      <c r="AA142" s="3" t="s">
        <v>120</v>
      </c>
      <c r="AB142" s="3" t="s">
        <v>120</v>
      </c>
      <c r="AC142" s="3" t="s">
        <v>120</v>
      </c>
      <c r="AD142" s="3" t="s">
        <v>120</v>
      </c>
      <c r="AE142" s="3" t="s">
        <v>120</v>
      </c>
      <c r="AF142" s="3" t="s">
        <v>120</v>
      </c>
      <c r="AG142" s="3" t="s">
        <v>120</v>
      </c>
      <c r="AH142" s="3" t="s">
        <v>120</v>
      </c>
      <c r="AI142" s="3" t="s">
        <v>120</v>
      </c>
      <c r="AJ142" s="3" t="s">
        <v>120</v>
      </c>
      <c r="AK142" s="3" t="s">
        <v>1144</v>
      </c>
      <c r="AL142" s="3" t="s">
        <v>123</v>
      </c>
      <c r="AM142" s="3" t="s">
        <v>112</v>
      </c>
      <c r="AN142" s="3" t="s">
        <v>112</v>
      </c>
      <c r="AO142" s="3" t="s">
        <v>123</v>
      </c>
      <c r="AP142" s="3" t="s">
        <v>112</v>
      </c>
      <c r="AQ142" s="3" t="s">
        <v>112</v>
      </c>
      <c r="AR142" s="3" t="s">
        <v>123</v>
      </c>
      <c r="AS142" s="3" t="s">
        <v>123</v>
      </c>
      <c r="AT142" s="3" t="s">
        <v>123</v>
      </c>
      <c r="AU142" s="3">
        <v>1</v>
      </c>
      <c r="AV142" s="3" t="str">
        <f t="shared" si="2"/>
        <v>DOBROVOLNIK</v>
      </c>
      <c r="AW142" s="3" t="s">
        <v>146</v>
      </c>
      <c r="AX142" s="3" t="s">
        <v>274</v>
      </c>
      <c r="AY142" s="3" t="s">
        <v>126</v>
      </c>
      <c r="AZ142" s="3" t="s">
        <v>1145</v>
      </c>
      <c r="BA142" s="3" t="s">
        <v>112</v>
      </c>
      <c r="BB142" s="3" t="s">
        <v>112</v>
      </c>
      <c r="BC142" s="3" t="s">
        <v>1146</v>
      </c>
      <c r="BF142" s="3" t="s">
        <v>112</v>
      </c>
      <c r="BG142" s="3" t="s">
        <v>1147</v>
      </c>
      <c r="BH142" s="3" t="s">
        <v>112</v>
      </c>
      <c r="BI142" s="3" t="s">
        <v>112</v>
      </c>
      <c r="BJ142" s="3" t="s">
        <v>733</v>
      </c>
      <c r="BK142" s="3" t="s">
        <v>2027</v>
      </c>
      <c r="BL142" s="3" t="s">
        <v>2027</v>
      </c>
      <c r="BM142" s="3" t="s">
        <v>2148</v>
      </c>
      <c r="BN142" s="3" t="s">
        <v>2027</v>
      </c>
      <c r="BO142" s="3" t="s">
        <v>2027</v>
      </c>
      <c r="BP142" s="3" t="s">
        <v>2027</v>
      </c>
      <c r="BQ142" s="3" t="s">
        <v>2148</v>
      </c>
      <c r="BR142" s="3" t="s">
        <v>2027</v>
      </c>
      <c r="BS142" s="3">
        <v>1</v>
      </c>
      <c r="BT142" s="3">
        <v>1</v>
      </c>
      <c r="BU142" s="3">
        <v>3</v>
      </c>
      <c r="BV142" s="3">
        <v>1</v>
      </c>
      <c r="BW142" s="3">
        <v>2</v>
      </c>
      <c r="BX142" s="3">
        <v>1</v>
      </c>
      <c r="BY142" s="3">
        <v>2</v>
      </c>
      <c r="BZ142" s="3">
        <v>1</v>
      </c>
      <c r="CA142" s="3">
        <v>1</v>
      </c>
      <c r="CB142" s="3">
        <v>1</v>
      </c>
      <c r="CC142" s="3">
        <v>2</v>
      </c>
      <c r="CD142" s="3" t="s">
        <v>209</v>
      </c>
      <c r="CE142" s="3" t="s">
        <v>2148</v>
      </c>
      <c r="CF142" s="3" t="s">
        <v>2027</v>
      </c>
      <c r="CG142" s="3" t="s">
        <v>2027</v>
      </c>
      <c r="CH142" s="3" t="s">
        <v>2027</v>
      </c>
      <c r="CI142" s="3" t="s">
        <v>2027</v>
      </c>
      <c r="CJ142" s="3" t="s">
        <v>113</v>
      </c>
      <c r="CK142" s="3" t="s">
        <v>114</v>
      </c>
      <c r="CL142" s="3" t="s">
        <v>114</v>
      </c>
      <c r="CM142" s="3" t="s">
        <v>165</v>
      </c>
      <c r="CN142" s="3" t="s">
        <v>113</v>
      </c>
      <c r="CO142" s="3" t="s">
        <v>113</v>
      </c>
      <c r="CP142" s="3" t="s">
        <v>113</v>
      </c>
      <c r="CQ142" s="3" t="s">
        <v>114</v>
      </c>
      <c r="CR142" s="3" t="s">
        <v>1148</v>
      </c>
      <c r="CS142" s="3" t="s">
        <v>136</v>
      </c>
      <c r="CT142" s="3" t="s">
        <v>134</v>
      </c>
      <c r="CU142" s="3" t="s">
        <v>136</v>
      </c>
      <c r="CV142" s="3" t="s">
        <v>134</v>
      </c>
      <c r="CW142" s="3" t="s">
        <v>134</v>
      </c>
      <c r="CX142" s="3" t="s">
        <v>136</v>
      </c>
      <c r="CY142" s="3" t="s">
        <v>134</v>
      </c>
      <c r="CZ142" s="3" t="s">
        <v>136</v>
      </c>
      <c r="DA142" s="3" t="s">
        <v>136</v>
      </c>
      <c r="DB142" s="3" t="s">
        <v>135</v>
      </c>
      <c r="DC142" s="3" t="s">
        <v>136</v>
      </c>
      <c r="DD142" s="3" t="s">
        <v>134</v>
      </c>
      <c r="DE142" s="3" t="s">
        <v>134</v>
      </c>
      <c r="DF142" s="3" t="s">
        <v>134</v>
      </c>
      <c r="DG142" s="3" t="s">
        <v>138</v>
      </c>
      <c r="DH142" s="3" t="s">
        <v>137</v>
      </c>
      <c r="DI142" s="3" t="s">
        <v>138</v>
      </c>
      <c r="DJ142" s="3" t="s">
        <v>138</v>
      </c>
      <c r="DK142" s="3" t="s">
        <v>138</v>
      </c>
      <c r="DL142" s="3" t="s">
        <v>138</v>
      </c>
      <c r="DM142" s="3" t="s">
        <v>138</v>
      </c>
      <c r="DN142" s="3" t="s">
        <v>138</v>
      </c>
      <c r="DO142" s="3" t="s">
        <v>138</v>
      </c>
      <c r="DP142" s="3" t="s">
        <v>138</v>
      </c>
      <c r="DQ142" s="3" t="s">
        <v>137</v>
      </c>
      <c r="DR142" s="3" t="s">
        <v>138</v>
      </c>
      <c r="DS142" s="3" t="s">
        <v>138</v>
      </c>
      <c r="DT142" s="3" t="s">
        <v>138</v>
      </c>
      <c r="DU142" s="3" t="s">
        <v>1149</v>
      </c>
      <c r="DV142" s="3" t="s">
        <v>114</v>
      </c>
      <c r="DW142" s="3" t="s">
        <v>117</v>
      </c>
      <c r="DX142" s="3" t="s">
        <v>114</v>
      </c>
      <c r="DY142" s="3" t="s">
        <v>114</v>
      </c>
      <c r="EA142" t="s">
        <v>2027</v>
      </c>
      <c r="EB142" t="s">
        <v>2027</v>
      </c>
      <c r="EC142" t="s">
        <v>2027</v>
      </c>
      <c r="ED142" t="s">
        <v>2027</v>
      </c>
      <c r="EE142" t="s">
        <v>2027</v>
      </c>
      <c r="EF142" t="s">
        <v>2027</v>
      </c>
      <c r="EG142" t="s">
        <v>2027</v>
      </c>
    </row>
    <row r="143" spans="1:137" ht="12.75" x14ac:dyDescent="0.2">
      <c r="A143" s="2">
        <v>44081.694040000002</v>
      </c>
      <c r="B143" s="3" t="s">
        <v>426</v>
      </c>
      <c r="C143" s="22" t="s">
        <v>2027</v>
      </c>
      <c r="D143" s="22" t="s">
        <v>2148</v>
      </c>
      <c r="E143" s="22" t="s">
        <v>2148</v>
      </c>
      <c r="F143" s="22" t="s">
        <v>2027</v>
      </c>
      <c r="G143" s="22" t="s">
        <v>2027</v>
      </c>
      <c r="H143" s="3" t="s">
        <v>112</v>
      </c>
      <c r="I143" s="3" t="s">
        <v>113</v>
      </c>
      <c r="J143" s="3" t="s">
        <v>115</v>
      </c>
      <c r="K143" s="3" t="s">
        <v>114</v>
      </c>
      <c r="L143" s="3" t="s">
        <v>113</v>
      </c>
      <c r="M143" s="3" t="s">
        <v>1150</v>
      </c>
      <c r="N143" s="3" t="s">
        <v>123</v>
      </c>
      <c r="O143" s="3" t="s">
        <v>112</v>
      </c>
      <c r="P143" s="3" t="s">
        <v>115</v>
      </c>
      <c r="Q143" s="3" t="s">
        <v>114</v>
      </c>
      <c r="R143" s="3" t="s">
        <v>115</v>
      </c>
      <c r="S143" s="3" t="s">
        <v>115</v>
      </c>
      <c r="T143" s="3" t="s">
        <v>114</v>
      </c>
      <c r="U143" s="3" t="s">
        <v>1151</v>
      </c>
      <c r="V143" s="3" t="s">
        <v>112</v>
      </c>
      <c r="W143" s="3">
        <v>2000</v>
      </c>
      <c r="X143" s="3" t="s">
        <v>1152</v>
      </c>
      <c r="Y143" s="3" t="s">
        <v>120</v>
      </c>
      <c r="Z143" s="3" t="s">
        <v>120</v>
      </c>
      <c r="AA143" s="3" t="s">
        <v>120</v>
      </c>
      <c r="AB143" s="3" t="s">
        <v>120</v>
      </c>
      <c r="AC143" s="3" t="s">
        <v>120</v>
      </c>
      <c r="AD143" s="3" t="s">
        <v>144</v>
      </c>
      <c r="AE143" s="3" t="s">
        <v>144</v>
      </c>
      <c r="AF143" s="3" t="s">
        <v>144</v>
      </c>
      <c r="AG143" s="3" t="s">
        <v>120</v>
      </c>
      <c r="AH143" s="3" t="s">
        <v>120</v>
      </c>
      <c r="AI143" s="3" t="s">
        <v>120</v>
      </c>
      <c r="AJ143" s="3" t="s">
        <v>120</v>
      </c>
      <c r="AK143" s="3" t="s">
        <v>1153</v>
      </c>
      <c r="AL143" s="3" t="s">
        <v>112</v>
      </c>
      <c r="AM143" s="3" t="s">
        <v>123</v>
      </c>
      <c r="AN143" s="3" t="s">
        <v>123</v>
      </c>
      <c r="AO143" s="3" t="s">
        <v>123</v>
      </c>
      <c r="AP143" s="3" t="s">
        <v>112</v>
      </c>
      <c r="AQ143" s="3" t="s">
        <v>123</v>
      </c>
      <c r="AR143" s="3" t="s">
        <v>112</v>
      </c>
      <c r="AS143" s="3" t="s">
        <v>112</v>
      </c>
      <c r="AT143" s="3" t="s">
        <v>123</v>
      </c>
      <c r="AU143" s="3">
        <v>1</v>
      </c>
      <c r="AV143" s="3" t="str">
        <f t="shared" si="2"/>
        <v>DARCE</v>
      </c>
      <c r="AW143" s="3" t="s">
        <v>124</v>
      </c>
      <c r="AX143" s="3" t="s">
        <v>125</v>
      </c>
      <c r="AY143" s="3" t="s">
        <v>126</v>
      </c>
      <c r="AZ143" s="3" t="s">
        <v>1154</v>
      </c>
      <c r="BA143" s="3" t="s">
        <v>112</v>
      </c>
      <c r="BB143" s="3" t="s">
        <v>112</v>
      </c>
      <c r="BC143" s="3" t="s">
        <v>1155</v>
      </c>
      <c r="BE143" s="3" t="s">
        <v>1156</v>
      </c>
      <c r="BF143" s="3" t="s">
        <v>112</v>
      </c>
      <c r="BG143" s="3" t="s">
        <v>1157</v>
      </c>
      <c r="BH143" s="3" t="s">
        <v>112</v>
      </c>
      <c r="BI143" s="3" t="s">
        <v>112</v>
      </c>
      <c r="BJ143" s="3" t="s">
        <v>1158</v>
      </c>
      <c r="BK143" s="3" t="s">
        <v>2027</v>
      </c>
      <c r="BL143" s="3" t="s">
        <v>2027</v>
      </c>
      <c r="BM143" s="3" t="s">
        <v>2148</v>
      </c>
      <c r="BN143" s="3" t="s">
        <v>2027</v>
      </c>
      <c r="BO143" s="3" t="s">
        <v>2027</v>
      </c>
      <c r="BP143" s="3" t="s">
        <v>2148</v>
      </c>
      <c r="BQ143" s="3" t="s">
        <v>2027</v>
      </c>
      <c r="BR143" s="3" t="s">
        <v>2027</v>
      </c>
      <c r="BS143" s="3">
        <v>3</v>
      </c>
      <c r="BT143" s="3">
        <v>3</v>
      </c>
      <c r="BU143" s="3">
        <v>2</v>
      </c>
      <c r="BV143" s="3">
        <v>5</v>
      </c>
      <c r="BW143" s="3">
        <v>3</v>
      </c>
      <c r="BX143" s="3">
        <v>5</v>
      </c>
      <c r="BY143" s="3">
        <v>1</v>
      </c>
      <c r="BZ143" s="3">
        <v>1</v>
      </c>
      <c r="CA143" s="3">
        <v>5</v>
      </c>
      <c r="CB143" s="3">
        <v>4</v>
      </c>
      <c r="CC143" s="3">
        <v>1</v>
      </c>
      <c r="CD143" s="3" t="s">
        <v>1159</v>
      </c>
      <c r="CE143" s="3" t="s">
        <v>2148</v>
      </c>
      <c r="CF143" s="3" t="s">
        <v>2027</v>
      </c>
      <c r="CG143" s="3" t="s">
        <v>2027</v>
      </c>
      <c r="CH143" s="3" t="s">
        <v>2027</v>
      </c>
      <c r="CI143" s="3" t="s">
        <v>2027</v>
      </c>
      <c r="CJ143" s="3" t="s">
        <v>113</v>
      </c>
      <c r="CK143" s="3" t="s">
        <v>114</v>
      </c>
      <c r="CL143" s="3" t="s">
        <v>114</v>
      </c>
      <c r="CM143" s="3" t="s">
        <v>114</v>
      </c>
      <c r="CN143" s="3" t="s">
        <v>165</v>
      </c>
      <c r="CO143" s="3" t="s">
        <v>165</v>
      </c>
      <c r="CP143" s="3" t="s">
        <v>113</v>
      </c>
      <c r="CQ143" s="3" t="s">
        <v>114</v>
      </c>
      <c r="CR143" s="3" t="s">
        <v>1160</v>
      </c>
      <c r="CS143" s="3" t="s">
        <v>134</v>
      </c>
      <c r="CT143" s="3" t="s">
        <v>136</v>
      </c>
      <c r="CU143" s="3" t="s">
        <v>135</v>
      </c>
      <c r="CV143" s="3" t="s">
        <v>136</v>
      </c>
      <c r="CW143" s="3" t="s">
        <v>136</v>
      </c>
      <c r="CX143" s="3" t="s">
        <v>155</v>
      </c>
      <c r="CY143" s="3" t="s">
        <v>155</v>
      </c>
      <c r="CZ143" s="3" t="s">
        <v>155</v>
      </c>
      <c r="DA143" s="3" t="s">
        <v>155</v>
      </c>
      <c r="DB143" s="3" t="s">
        <v>155</v>
      </c>
      <c r="DC143" s="3" t="s">
        <v>155</v>
      </c>
      <c r="DD143" s="3" t="s">
        <v>136</v>
      </c>
      <c r="DE143" s="3" t="s">
        <v>134</v>
      </c>
      <c r="DF143" s="3" t="s">
        <v>134</v>
      </c>
      <c r="DG143" s="3" t="s">
        <v>137</v>
      </c>
      <c r="DH143" s="3" t="s">
        <v>138</v>
      </c>
      <c r="DI143" s="3" t="s">
        <v>137</v>
      </c>
      <c r="DJ143" s="3" t="s">
        <v>137</v>
      </c>
      <c r="DK143" s="3" t="s">
        <v>138</v>
      </c>
      <c r="DL143" s="3" t="s">
        <v>138</v>
      </c>
      <c r="DM143" s="3" t="s">
        <v>137</v>
      </c>
      <c r="DN143" s="3" t="s">
        <v>155</v>
      </c>
      <c r="DO143" s="3" t="s">
        <v>155</v>
      </c>
      <c r="DP143" s="3" t="s">
        <v>155</v>
      </c>
      <c r="DQ143" s="3" t="s">
        <v>167</v>
      </c>
      <c r="DR143" s="3" t="s">
        <v>137</v>
      </c>
      <c r="DS143" s="3" t="s">
        <v>137</v>
      </c>
      <c r="DT143" s="3" t="s">
        <v>137</v>
      </c>
      <c r="DV143" s="3" t="s">
        <v>117</v>
      </c>
      <c r="DW143" s="3" t="s">
        <v>155</v>
      </c>
      <c r="DX143" s="3" t="s">
        <v>113</v>
      </c>
      <c r="DY143" s="3" t="s">
        <v>165</v>
      </c>
      <c r="DZ143" s="3" t="s">
        <v>1161</v>
      </c>
      <c r="EA143" t="s">
        <v>2027</v>
      </c>
      <c r="EB143" t="s">
        <v>2027</v>
      </c>
      <c r="EC143" t="s">
        <v>2027</v>
      </c>
      <c r="ED143" t="s">
        <v>2027</v>
      </c>
      <c r="EE143" t="s">
        <v>2027</v>
      </c>
      <c r="EF143" t="s">
        <v>2027</v>
      </c>
      <c r="EG143" t="s">
        <v>2027</v>
      </c>
    </row>
    <row r="144" spans="1:137" ht="12.75" x14ac:dyDescent="0.2">
      <c r="A144" s="2">
        <v>44082.017074849537</v>
      </c>
      <c r="B144" s="3" t="s">
        <v>111</v>
      </c>
      <c r="C144" s="22" t="s">
        <v>2148</v>
      </c>
      <c r="D144" s="22" t="s">
        <v>2027</v>
      </c>
      <c r="E144" s="22" t="s">
        <v>2148</v>
      </c>
      <c r="F144" s="22" t="s">
        <v>2027</v>
      </c>
      <c r="G144" s="22" t="s">
        <v>2027</v>
      </c>
      <c r="H144" s="3" t="s">
        <v>112</v>
      </c>
      <c r="I144" s="3" t="s">
        <v>113</v>
      </c>
      <c r="J144" s="3" t="s">
        <v>115</v>
      </c>
      <c r="K144" s="3" t="s">
        <v>114</v>
      </c>
      <c r="L144" s="3" t="s">
        <v>113</v>
      </c>
      <c r="M144" s="3" t="s">
        <v>1162</v>
      </c>
      <c r="N144" s="3" t="s">
        <v>112</v>
      </c>
      <c r="O144" s="3" t="s">
        <v>112</v>
      </c>
      <c r="P144" s="3" t="s">
        <v>113</v>
      </c>
      <c r="Q144" s="3" t="s">
        <v>114</v>
      </c>
      <c r="R144" s="3" t="s">
        <v>113</v>
      </c>
      <c r="S144" s="3" t="s">
        <v>117</v>
      </c>
      <c r="T144" s="3" t="s">
        <v>113</v>
      </c>
      <c r="U144" s="3" t="s">
        <v>1163</v>
      </c>
      <c r="V144" s="3" t="s">
        <v>112</v>
      </c>
      <c r="W144" s="3">
        <v>2005</v>
      </c>
      <c r="X144" s="3" t="s">
        <v>1164</v>
      </c>
      <c r="Y144" s="3" t="s">
        <v>120</v>
      </c>
      <c r="Z144" s="3" t="s">
        <v>120</v>
      </c>
      <c r="AA144" s="3" t="s">
        <v>120</v>
      </c>
      <c r="AB144" s="3" t="s">
        <v>120</v>
      </c>
      <c r="AC144" s="3" t="s">
        <v>120</v>
      </c>
      <c r="AD144" s="3" t="s">
        <v>120</v>
      </c>
      <c r="AE144" s="3" t="s">
        <v>120</v>
      </c>
      <c r="AF144" s="3" t="s">
        <v>120</v>
      </c>
      <c r="AG144" s="3" t="s">
        <v>120</v>
      </c>
      <c r="AH144" s="3" t="s">
        <v>120</v>
      </c>
      <c r="AI144" s="3" t="s">
        <v>120</v>
      </c>
      <c r="AJ144" s="3" t="s">
        <v>120</v>
      </c>
      <c r="AK144" s="3" t="s">
        <v>1165</v>
      </c>
      <c r="AL144" s="3" t="s">
        <v>112</v>
      </c>
      <c r="AM144" s="3" t="s">
        <v>123</v>
      </c>
      <c r="AN144" s="3" t="s">
        <v>112</v>
      </c>
      <c r="AO144" s="3" t="s">
        <v>112</v>
      </c>
      <c r="AP144" s="3" t="s">
        <v>123</v>
      </c>
      <c r="AQ144" s="3" t="s">
        <v>123</v>
      </c>
      <c r="AR144" s="3" t="s">
        <v>112</v>
      </c>
      <c r="AS144" s="3" t="s">
        <v>123</v>
      </c>
      <c r="AT144" s="3" t="s">
        <v>112</v>
      </c>
      <c r="AU144" s="3">
        <v>1</v>
      </c>
      <c r="AV144" s="3" t="str">
        <f t="shared" si="2"/>
        <v>DOBROVOLNIK</v>
      </c>
      <c r="AW144" s="3" t="s">
        <v>124</v>
      </c>
      <c r="AX144" s="3" t="s">
        <v>125</v>
      </c>
      <c r="AY144" s="3" t="s">
        <v>126</v>
      </c>
      <c r="AZ144" s="3" t="s">
        <v>261</v>
      </c>
      <c r="BA144" s="3" t="s">
        <v>112</v>
      </c>
      <c r="BB144" s="3" t="s">
        <v>112</v>
      </c>
      <c r="BC144" s="3" t="s">
        <v>1166</v>
      </c>
      <c r="BE144" s="18" t="s">
        <v>1167</v>
      </c>
      <c r="BF144" s="3" t="s">
        <v>112</v>
      </c>
      <c r="BG144" s="3" t="s">
        <v>1168</v>
      </c>
      <c r="BH144" s="3" t="s">
        <v>112</v>
      </c>
      <c r="BI144" s="3" t="s">
        <v>112</v>
      </c>
      <c r="BJ144" s="3" t="s">
        <v>131</v>
      </c>
      <c r="BK144" s="3" t="s">
        <v>2027</v>
      </c>
      <c r="BL144" s="3" t="s">
        <v>2027</v>
      </c>
      <c r="BM144" s="3" t="s">
        <v>2148</v>
      </c>
      <c r="BN144" s="3" t="s">
        <v>2027</v>
      </c>
      <c r="BO144" s="3" t="s">
        <v>2027</v>
      </c>
      <c r="BP144" s="3" t="s">
        <v>2148</v>
      </c>
      <c r="BQ144" s="3" t="s">
        <v>2148</v>
      </c>
      <c r="BR144" s="3" t="s">
        <v>2027</v>
      </c>
      <c r="BS144" s="3">
        <v>1</v>
      </c>
      <c r="BT144" s="3">
        <v>3</v>
      </c>
      <c r="BU144" s="3">
        <v>3</v>
      </c>
      <c r="BV144" s="3">
        <v>1</v>
      </c>
      <c r="BW144" s="3">
        <v>2</v>
      </c>
      <c r="BX144" s="3">
        <v>1</v>
      </c>
      <c r="BY144" s="3">
        <v>1</v>
      </c>
      <c r="BZ144" s="3">
        <v>1</v>
      </c>
      <c r="CA144" s="3">
        <v>2</v>
      </c>
      <c r="CB144" s="3">
        <v>1</v>
      </c>
      <c r="CC144" s="3">
        <v>3</v>
      </c>
      <c r="CD144" s="3" t="s">
        <v>153</v>
      </c>
      <c r="CE144" s="3" t="s">
        <v>2027</v>
      </c>
      <c r="CF144" s="3" t="s">
        <v>2027</v>
      </c>
      <c r="CG144" s="3" t="s">
        <v>2027</v>
      </c>
      <c r="CH144" s="3" t="s">
        <v>2148</v>
      </c>
      <c r="CI144" s="3" t="s">
        <v>2027</v>
      </c>
      <c r="CJ144" s="3" t="s">
        <v>113</v>
      </c>
      <c r="CK144" s="3" t="s">
        <v>165</v>
      </c>
      <c r="CL144" s="3" t="s">
        <v>114</v>
      </c>
      <c r="CM144" s="3" t="s">
        <v>113</v>
      </c>
      <c r="CN144" s="3" t="s">
        <v>114</v>
      </c>
      <c r="CO144" s="3" t="s">
        <v>114</v>
      </c>
      <c r="CP144" s="3" t="s">
        <v>113</v>
      </c>
      <c r="CQ144" s="3" t="s">
        <v>114</v>
      </c>
      <c r="CR144" s="3" t="s">
        <v>1169</v>
      </c>
      <c r="CS144" s="3" t="s">
        <v>134</v>
      </c>
      <c r="CT144" s="3" t="s">
        <v>136</v>
      </c>
      <c r="CU144" s="3" t="s">
        <v>136</v>
      </c>
      <c r="CV144" s="3" t="s">
        <v>136</v>
      </c>
      <c r="CW144" s="3" t="s">
        <v>134</v>
      </c>
      <c r="CX144" s="3" t="s">
        <v>135</v>
      </c>
      <c r="CY144" s="3" t="s">
        <v>134</v>
      </c>
      <c r="CZ144" s="3" t="s">
        <v>135</v>
      </c>
      <c r="DA144" s="3" t="s">
        <v>135</v>
      </c>
      <c r="DB144" s="3" t="s">
        <v>136</v>
      </c>
      <c r="DC144" s="3" t="s">
        <v>135</v>
      </c>
      <c r="DD144" s="3" t="s">
        <v>134</v>
      </c>
      <c r="DE144" s="3" t="s">
        <v>134</v>
      </c>
      <c r="DF144" s="3" t="s">
        <v>134</v>
      </c>
      <c r="DG144" s="3" t="s">
        <v>138</v>
      </c>
      <c r="DH144" s="3" t="s">
        <v>137</v>
      </c>
      <c r="DI144" s="3" t="s">
        <v>138</v>
      </c>
      <c r="DJ144" s="3" t="s">
        <v>138</v>
      </c>
      <c r="DK144" s="3" t="s">
        <v>137</v>
      </c>
      <c r="DL144" s="3" t="s">
        <v>138</v>
      </c>
      <c r="DM144" s="3" t="s">
        <v>138</v>
      </c>
      <c r="DN144" s="3" t="s">
        <v>138</v>
      </c>
      <c r="DO144" s="3" t="s">
        <v>138</v>
      </c>
      <c r="DP144" s="3" t="s">
        <v>138</v>
      </c>
      <c r="DQ144" s="3" t="s">
        <v>155</v>
      </c>
      <c r="DR144" s="3" t="s">
        <v>137</v>
      </c>
      <c r="DS144" s="3" t="s">
        <v>138</v>
      </c>
      <c r="DT144" s="3" t="s">
        <v>137</v>
      </c>
      <c r="DU144" s="3" t="s">
        <v>1170</v>
      </c>
      <c r="DV144" s="3" t="s">
        <v>117</v>
      </c>
      <c r="DW144" s="3" t="s">
        <v>169</v>
      </c>
      <c r="DX144" s="3" t="s">
        <v>114</v>
      </c>
      <c r="DY144" s="3" t="s">
        <v>165</v>
      </c>
      <c r="DZ144" s="3" t="s">
        <v>1171</v>
      </c>
      <c r="EA144" t="s">
        <v>2027</v>
      </c>
      <c r="EB144" t="s">
        <v>2027</v>
      </c>
      <c r="EC144" t="s">
        <v>2027</v>
      </c>
      <c r="ED144" t="s">
        <v>2148</v>
      </c>
      <c r="EE144" t="s">
        <v>2027</v>
      </c>
      <c r="EF144" t="s">
        <v>2027</v>
      </c>
      <c r="EG144" t="s">
        <v>2027</v>
      </c>
    </row>
    <row r="145" spans="1:137" ht="12.75" x14ac:dyDescent="0.2">
      <c r="A145" s="2">
        <v>44082.694309444443</v>
      </c>
      <c r="B145" s="3" t="s">
        <v>378</v>
      </c>
      <c r="C145" s="22" t="s">
        <v>2148</v>
      </c>
      <c r="D145" s="22" t="s">
        <v>2027</v>
      </c>
      <c r="E145" s="22" t="s">
        <v>2148</v>
      </c>
      <c r="F145" s="22" t="s">
        <v>2027</v>
      </c>
      <c r="G145" s="22" t="s">
        <v>2148</v>
      </c>
      <c r="H145" s="3" t="s">
        <v>112</v>
      </c>
      <c r="I145" s="3" t="s">
        <v>114</v>
      </c>
      <c r="J145" s="3" t="s">
        <v>169</v>
      </c>
      <c r="K145" s="3" t="s">
        <v>114</v>
      </c>
      <c r="L145" s="3" t="s">
        <v>113</v>
      </c>
      <c r="M145" s="3" t="s">
        <v>1172</v>
      </c>
      <c r="N145" s="3" t="s">
        <v>112</v>
      </c>
      <c r="O145" s="3" t="s">
        <v>112</v>
      </c>
      <c r="P145" s="3" t="s">
        <v>113</v>
      </c>
      <c r="Q145" s="3" t="s">
        <v>114</v>
      </c>
      <c r="R145" s="3" t="s">
        <v>115</v>
      </c>
      <c r="S145" s="3" t="s">
        <v>115</v>
      </c>
      <c r="T145" s="3" t="s">
        <v>113</v>
      </c>
      <c r="U145" s="3" t="s">
        <v>1173</v>
      </c>
      <c r="V145" s="3" t="s">
        <v>112</v>
      </c>
      <c r="W145" s="3">
        <v>2016</v>
      </c>
      <c r="X145" s="3" t="s">
        <v>1174</v>
      </c>
      <c r="Y145" s="3" t="s">
        <v>120</v>
      </c>
      <c r="Z145" s="3" t="s">
        <v>120</v>
      </c>
      <c r="AA145" s="3" t="s">
        <v>120</v>
      </c>
      <c r="AB145" s="3" t="s">
        <v>120</v>
      </c>
      <c r="AC145" s="3" t="s">
        <v>120</v>
      </c>
      <c r="AD145" s="3" t="s">
        <v>121</v>
      </c>
      <c r="AE145" s="3" t="s">
        <v>121</v>
      </c>
      <c r="AF145" s="3" t="s">
        <v>121</v>
      </c>
      <c r="AG145" s="3" t="s">
        <v>120</v>
      </c>
      <c r="AH145" s="3" t="s">
        <v>121</v>
      </c>
      <c r="AI145" s="3" t="s">
        <v>121</v>
      </c>
      <c r="AJ145" s="3" t="s">
        <v>121</v>
      </c>
      <c r="AK145" s="3" t="s">
        <v>1175</v>
      </c>
      <c r="AL145" s="3" t="s">
        <v>112</v>
      </c>
      <c r="AM145" s="3" t="s">
        <v>123</v>
      </c>
      <c r="AN145" s="3" t="s">
        <v>112</v>
      </c>
      <c r="AO145" s="3" t="s">
        <v>112</v>
      </c>
      <c r="AP145" s="3" t="s">
        <v>123</v>
      </c>
      <c r="AQ145" s="3" t="s">
        <v>112</v>
      </c>
      <c r="AR145" s="3" t="s">
        <v>123</v>
      </c>
      <c r="AS145" s="3" t="s">
        <v>123</v>
      </c>
      <c r="AT145" s="3" t="s">
        <v>123</v>
      </c>
      <c r="AU145" s="3">
        <v>1</v>
      </c>
      <c r="AV145" s="3" t="str">
        <f t="shared" si="2"/>
        <v>DOBROVOLNIK</v>
      </c>
      <c r="AW145" s="3" t="s">
        <v>124</v>
      </c>
      <c r="AX145" s="3" t="s">
        <v>147</v>
      </c>
      <c r="AY145" s="3" t="s">
        <v>204</v>
      </c>
      <c r="AZ145" s="3" t="s">
        <v>148</v>
      </c>
      <c r="BA145" s="3" t="s">
        <v>112</v>
      </c>
      <c r="BB145" s="3" t="s">
        <v>112</v>
      </c>
      <c r="BC145" s="3" t="s">
        <v>1176</v>
      </c>
      <c r="BE145" s="3" t="s">
        <v>1177</v>
      </c>
      <c r="BF145" s="3" t="s">
        <v>112</v>
      </c>
      <c r="BG145" s="3" t="s">
        <v>1178</v>
      </c>
      <c r="BH145" s="3" t="s">
        <v>123</v>
      </c>
      <c r="BI145" s="3" t="s">
        <v>112</v>
      </c>
      <c r="BJ145" s="3" t="s">
        <v>131</v>
      </c>
      <c r="BK145" s="3" t="s">
        <v>2027</v>
      </c>
      <c r="BL145" s="3" t="s">
        <v>2027</v>
      </c>
      <c r="BM145" s="3" t="s">
        <v>2148</v>
      </c>
      <c r="BN145" s="3" t="s">
        <v>2027</v>
      </c>
      <c r="BO145" s="3" t="s">
        <v>2027</v>
      </c>
      <c r="BP145" s="3" t="s">
        <v>2148</v>
      </c>
      <c r="BQ145" s="3" t="s">
        <v>2148</v>
      </c>
      <c r="BR145" s="3" t="s">
        <v>2027</v>
      </c>
      <c r="BS145" s="3">
        <v>4</v>
      </c>
      <c r="BT145" s="3">
        <v>4</v>
      </c>
      <c r="BU145" s="3">
        <v>5</v>
      </c>
      <c r="BV145" s="3">
        <v>4</v>
      </c>
      <c r="BW145" s="3">
        <v>4</v>
      </c>
      <c r="BX145" s="3">
        <v>4</v>
      </c>
      <c r="BY145" s="3">
        <v>2</v>
      </c>
      <c r="BZ145" s="3">
        <v>2</v>
      </c>
      <c r="CA145" s="3">
        <v>1</v>
      </c>
      <c r="CB145" s="3">
        <v>1</v>
      </c>
      <c r="CC145" s="3">
        <v>2</v>
      </c>
      <c r="CD145" s="3" t="s">
        <v>224</v>
      </c>
      <c r="CE145" s="3" t="s">
        <v>2027</v>
      </c>
      <c r="CF145" s="3" t="s">
        <v>2027</v>
      </c>
      <c r="CG145" s="3" t="s">
        <v>2148</v>
      </c>
      <c r="CH145" s="3" t="s">
        <v>2148</v>
      </c>
      <c r="CI145" s="3" t="s">
        <v>2027</v>
      </c>
      <c r="CJ145" s="3" t="s">
        <v>113</v>
      </c>
      <c r="CK145" s="3" t="s">
        <v>117</v>
      </c>
      <c r="CL145" s="3" t="s">
        <v>114</v>
      </c>
      <c r="CM145" s="3" t="s">
        <v>114</v>
      </c>
      <c r="CN145" s="3" t="s">
        <v>114</v>
      </c>
      <c r="CO145" s="3" t="s">
        <v>165</v>
      </c>
      <c r="CP145" s="3" t="s">
        <v>113</v>
      </c>
      <c r="CQ145" s="3" t="s">
        <v>165</v>
      </c>
      <c r="CR145" s="3" t="s">
        <v>1179</v>
      </c>
      <c r="CS145" s="3" t="s">
        <v>134</v>
      </c>
      <c r="CT145" s="3" t="s">
        <v>134</v>
      </c>
      <c r="CU145" s="3" t="s">
        <v>136</v>
      </c>
      <c r="CV145" s="3" t="s">
        <v>135</v>
      </c>
      <c r="CW145" s="3" t="s">
        <v>134</v>
      </c>
      <c r="CX145" s="3" t="s">
        <v>135</v>
      </c>
      <c r="CY145" s="3" t="s">
        <v>134</v>
      </c>
      <c r="CZ145" s="3" t="s">
        <v>136</v>
      </c>
      <c r="DA145" s="3" t="s">
        <v>136</v>
      </c>
      <c r="DB145" s="3" t="s">
        <v>135</v>
      </c>
      <c r="DC145" s="3" t="s">
        <v>136</v>
      </c>
      <c r="DD145" s="3" t="s">
        <v>136</v>
      </c>
      <c r="DE145" s="3" t="s">
        <v>136</v>
      </c>
      <c r="DF145" s="3" t="s">
        <v>136</v>
      </c>
      <c r="DG145" s="3" t="s">
        <v>137</v>
      </c>
      <c r="DH145" s="3" t="s">
        <v>137</v>
      </c>
      <c r="DI145" s="3" t="s">
        <v>138</v>
      </c>
      <c r="DJ145" s="3" t="s">
        <v>137</v>
      </c>
      <c r="DK145" s="3" t="s">
        <v>137</v>
      </c>
      <c r="DL145" s="3" t="s">
        <v>138</v>
      </c>
      <c r="DM145" s="3" t="s">
        <v>137</v>
      </c>
      <c r="DN145" s="3" t="s">
        <v>137</v>
      </c>
      <c r="DO145" s="3" t="s">
        <v>138</v>
      </c>
      <c r="DP145" s="3" t="s">
        <v>138</v>
      </c>
      <c r="DQ145" s="3" t="s">
        <v>137</v>
      </c>
      <c r="DR145" s="3" t="s">
        <v>138</v>
      </c>
      <c r="DS145" s="3" t="s">
        <v>138</v>
      </c>
      <c r="DT145" s="3" t="s">
        <v>138</v>
      </c>
      <c r="DU145" s="3" t="s">
        <v>123</v>
      </c>
      <c r="DV145" s="3" t="s">
        <v>155</v>
      </c>
      <c r="DW145" s="3" t="s">
        <v>169</v>
      </c>
      <c r="DX145" s="3" t="s">
        <v>155</v>
      </c>
      <c r="DY145" s="3" t="s">
        <v>114</v>
      </c>
      <c r="DZ145" s="3" t="s">
        <v>1180</v>
      </c>
      <c r="EA145" t="s">
        <v>2027</v>
      </c>
      <c r="EB145" t="s">
        <v>2027</v>
      </c>
      <c r="EC145" t="s">
        <v>2027</v>
      </c>
      <c r="ED145" t="s">
        <v>2027</v>
      </c>
      <c r="EE145" t="s">
        <v>2148</v>
      </c>
      <c r="EF145" t="s">
        <v>2027</v>
      </c>
      <c r="EG145" t="s">
        <v>2027</v>
      </c>
    </row>
    <row r="146" spans="1:137" ht="12.75" x14ac:dyDescent="0.2">
      <c r="A146" s="2">
        <v>44082.989404398148</v>
      </c>
      <c r="B146" s="3" t="s">
        <v>200</v>
      </c>
      <c r="C146" s="22" t="s">
        <v>2027</v>
      </c>
      <c r="D146" s="22" t="s">
        <v>2027</v>
      </c>
      <c r="E146" s="22" t="s">
        <v>2148</v>
      </c>
      <c r="F146" s="22" t="s">
        <v>2027</v>
      </c>
      <c r="G146" s="22" t="s">
        <v>2027</v>
      </c>
      <c r="H146" s="3" t="s">
        <v>123</v>
      </c>
      <c r="I146" s="3" t="s">
        <v>114</v>
      </c>
      <c r="J146" s="3" t="s">
        <v>115</v>
      </c>
      <c r="K146" s="3" t="s">
        <v>115</v>
      </c>
      <c r="L146" s="3" t="s">
        <v>114</v>
      </c>
      <c r="N146" s="3" t="s">
        <v>123</v>
      </c>
      <c r="O146" s="3" t="s">
        <v>112</v>
      </c>
      <c r="P146" s="3" t="s">
        <v>115</v>
      </c>
      <c r="Q146" s="3" t="s">
        <v>114</v>
      </c>
      <c r="R146" s="3" t="s">
        <v>115</v>
      </c>
      <c r="S146" s="3" t="s">
        <v>115</v>
      </c>
      <c r="T146" s="3" t="s">
        <v>114</v>
      </c>
      <c r="V146" s="3" t="s">
        <v>112</v>
      </c>
      <c r="W146" s="3">
        <v>1995</v>
      </c>
      <c r="X146" s="3" t="s">
        <v>1181</v>
      </c>
      <c r="Y146" s="3" t="s">
        <v>120</v>
      </c>
      <c r="Z146" s="3" t="s">
        <v>121</v>
      </c>
      <c r="AA146" s="3" t="s">
        <v>120</v>
      </c>
      <c r="AB146" s="3" t="s">
        <v>144</v>
      </c>
      <c r="AC146" s="3" t="s">
        <v>121</v>
      </c>
      <c r="AD146" s="3" t="s">
        <v>144</v>
      </c>
      <c r="AE146" s="3" t="s">
        <v>144</v>
      </c>
      <c r="AF146" s="3" t="s">
        <v>144</v>
      </c>
      <c r="AG146" s="3" t="s">
        <v>144</v>
      </c>
      <c r="AH146" s="3" t="s">
        <v>144</v>
      </c>
      <c r="AI146" s="3" t="s">
        <v>144</v>
      </c>
      <c r="AJ146" s="3" t="s">
        <v>144</v>
      </c>
      <c r="AL146" s="3" t="s">
        <v>123</v>
      </c>
      <c r="AM146" s="3" t="s">
        <v>123</v>
      </c>
      <c r="AN146" s="3" t="s">
        <v>123</v>
      </c>
      <c r="AO146" s="3" t="s">
        <v>123</v>
      </c>
      <c r="AP146" s="3" t="s">
        <v>112</v>
      </c>
      <c r="AQ146" s="3" t="s">
        <v>123</v>
      </c>
      <c r="AR146" s="3" t="s">
        <v>112</v>
      </c>
      <c r="AS146" s="3" t="s">
        <v>123</v>
      </c>
      <c r="AT146" s="3" t="s">
        <v>123</v>
      </c>
      <c r="AU146" s="3">
        <v>1</v>
      </c>
      <c r="AV146" s="3" t="str">
        <f t="shared" si="2"/>
        <v>DARCE</v>
      </c>
      <c r="AW146" s="3" t="s">
        <v>146</v>
      </c>
      <c r="AX146" s="3" t="s">
        <v>171</v>
      </c>
      <c r="AY146" s="3" t="s">
        <v>126</v>
      </c>
      <c r="AZ146" s="3" t="s">
        <v>127</v>
      </c>
      <c r="BA146" s="3" t="s">
        <v>112</v>
      </c>
      <c r="BB146" s="3" t="s">
        <v>123</v>
      </c>
      <c r="BD146" s="3" t="s">
        <v>1182</v>
      </c>
      <c r="BF146" s="3" t="s">
        <v>112</v>
      </c>
      <c r="BH146" s="3" t="s">
        <v>123</v>
      </c>
      <c r="BI146" s="3" t="s">
        <v>123</v>
      </c>
      <c r="BJ146" s="3" t="s">
        <v>448</v>
      </c>
      <c r="BK146" s="3" t="s">
        <v>2027</v>
      </c>
      <c r="BL146" s="3" t="s">
        <v>2027</v>
      </c>
      <c r="BM146" s="3" t="s">
        <v>2027</v>
      </c>
      <c r="BN146" s="3" t="s">
        <v>2027</v>
      </c>
      <c r="BO146" s="3" t="s">
        <v>2027</v>
      </c>
      <c r="BP146" s="3" t="s">
        <v>2027</v>
      </c>
      <c r="BQ146" s="3" t="s">
        <v>2027</v>
      </c>
      <c r="BR146" s="3" t="s">
        <v>2027</v>
      </c>
      <c r="CD146" s="3" t="s">
        <v>318</v>
      </c>
      <c r="CE146" s="3" t="s">
        <v>2148</v>
      </c>
      <c r="CF146" s="3" t="s">
        <v>2027</v>
      </c>
      <c r="CG146" s="3" t="s">
        <v>2027</v>
      </c>
      <c r="CH146" s="3" t="s">
        <v>2148</v>
      </c>
      <c r="CI146" s="3" t="s">
        <v>2027</v>
      </c>
      <c r="CJ146" s="3" t="s">
        <v>113</v>
      </c>
      <c r="CK146" s="3" t="s">
        <v>114</v>
      </c>
      <c r="CN146" s="3" t="s">
        <v>114</v>
      </c>
      <c r="CP146" s="3" t="s">
        <v>113</v>
      </c>
      <c r="CR146" s="3" t="s">
        <v>1183</v>
      </c>
      <c r="CS146" s="3" t="s">
        <v>134</v>
      </c>
      <c r="CT146" s="3" t="s">
        <v>136</v>
      </c>
      <c r="CW146" s="3" t="s">
        <v>134</v>
      </c>
      <c r="CY146" s="3" t="s">
        <v>134</v>
      </c>
      <c r="DF146" s="3" t="s">
        <v>134</v>
      </c>
      <c r="DO146" s="3" t="s">
        <v>138</v>
      </c>
      <c r="DP146" s="3" t="s">
        <v>138</v>
      </c>
      <c r="DY146" s="3" t="s">
        <v>117</v>
      </c>
      <c r="DZ146" s="3" t="s">
        <v>1184</v>
      </c>
      <c r="EA146" t="s">
        <v>2148</v>
      </c>
      <c r="EB146" t="s">
        <v>2027</v>
      </c>
      <c r="EC146" t="s">
        <v>2027</v>
      </c>
      <c r="ED146" t="s">
        <v>2027</v>
      </c>
      <c r="EE146" t="s">
        <v>2027</v>
      </c>
      <c r="EF146" t="s">
        <v>2027</v>
      </c>
      <c r="EG146" t="s">
        <v>2027</v>
      </c>
    </row>
    <row r="147" spans="1:137" ht="12.75" x14ac:dyDescent="0.2">
      <c r="A147" s="2">
        <v>44083.31144740741</v>
      </c>
      <c r="B147" s="3" t="s">
        <v>238</v>
      </c>
      <c r="C147" s="22" t="s">
        <v>2027</v>
      </c>
      <c r="D147" s="22" t="s">
        <v>2148</v>
      </c>
      <c r="E147" s="22" t="s">
        <v>2027</v>
      </c>
      <c r="F147" s="22" t="s">
        <v>2027</v>
      </c>
      <c r="G147" s="22" t="s">
        <v>2027</v>
      </c>
      <c r="H147" s="3" t="s">
        <v>123</v>
      </c>
      <c r="I147" s="3" t="s">
        <v>113</v>
      </c>
      <c r="J147" s="3" t="s">
        <v>117</v>
      </c>
      <c r="K147" s="3" t="s">
        <v>117</v>
      </c>
      <c r="L147" s="3" t="s">
        <v>113</v>
      </c>
      <c r="N147" s="3" t="s">
        <v>112</v>
      </c>
      <c r="O147" s="3" t="s">
        <v>112</v>
      </c>
      <c r="P147" s="3" t="s">
        <v>115</v>
      </c>
      <c r="Q147" s="3" t="s">
        <v>113</v>
      </c>
      <c r="R147" s="3" t="s">
        <v>114</v>
      </c>
      <c r="S147" s="3" t="s">
        <v>117</v>
      </c>
      <c r="T147" s="3" t="s">
        <v>113</v>
      </c>
      <c r="V147" s="3" t="s">
        <v>112</v>
      </c>
      <c r="W147" s="3">
        <v>2001</v>
      </c>
      <c r="Y147" s="3" t="s">
        <v>120</v>
      </c>
      <c r="Z147" s="3" t="s">
        <v>144</v>
      </c>
      <c r="AA147" s="3" t="s">
        <v>120</v>
      </c>
      <c r="AB147" s="3" t="s">
        <v>120</v>
      </c>
      <c r="AC147" s="3" t="s">
        <v>120</v>
      </c>
      <c r="AD147" s="3" t="s">
        <v>121</v>
      </c>
      <c r="AE147" s="3" t="s">
        <v>121</v>
      </c>
      <c r="AF147" s="3" t="s">
        <v>121</v>
      </c>
      <c r="AG147" s="3" t="s">
        <v>120</v>
      </c>
      <c r="AH147" s="3" t="s">
        <v>144</v>
      </c>
      <c r="AI147" s="3" t="s">
        <v>120</v>
      </c>
      <c r="AJ147" s="3" t="s">
        <v>144</v>
      </c>
      <c r="AL147" s="3" t="s">
        <v>123</v>
      </c>
      <c r="AM147" s="3" t="s">
        <v>123</v>
      </c>
      <c r="AN147" s="3" t="s">
        <v>123</v>
      </c>
      <c r="AO147" s="3" t="s">
        <v>123</v>
      </c>
      <c r="AP147" s="3" t="s">
        <v>123</v>
      </c>
      <c r="AQ147" s="3" t="s">
        <v>123</v>
      </c>
      <c r="AR147" s="3" t="s">
        <v>112</v>
      </c>
      <c r="AS147" s="3" t="s">
        <v>123</v>
      </c>
      <c r="AT147" s="3" t="s">
        <v>123</v>
      </c>
      <c r="AU147" s="3">
        <v>1</v>
      </c>
      <c r="AV147" s="3" t="str">
        <f t="shared" si="2"/>
        <v>DARCE</v>
      </c>
      <c r="AW147" s="3" t="s">
        <v>124</v>
      </c>
      <c r="AX147" s="3" t="s">
        <v>147</v>
      </c>
      <c r="AY147" s="3" t="s">
        <v>204</v>
      </c>
      <c r="AZ147" s="3" t="s">
        <v>148</v>
      </c>
      <c r="BA147" s="3" t="s">
        <v>112</v>
      </c>
      <c r="BB147" s="3" t="s">
        <v>112</v>
      </c>
      <c r="BC147" s="3" t="s">
        <v>1185</v>
      </c>
      <c r="BE147" s="3" t="s">
        <v>1025</v>
      </c>
      <c r="BF147" s="3" t="s">
        <v>112</v>
      </c>
      <c r="BH147" s="3" t="s">
        <v>123</v>
      </c>
      <c r="BI147" s="3" t="s">
        <v>123</v>
      </c>
      <c r="BJ147" s="3" t="s">
        <v>433</v>
      </c>
      <c r="BK147" s="3" t="s">
        <v>2027</v>
      </c>
      <c r="BL147" s="3" t="s">
        <v>2027</v>
      </c>
      <c r="BM147" s="3" t="s">
        <v>2148</v>
      </c>
      <c r="BN147" s="3" t="s">
        <v>2027</v>
      </c>
      <c r="BO147" s="3" t="s">
        <v>2027</v>
      </c>
      <c r="BP147" s="3" t="s">
        <v>2027</v>
      </c>
      <c r="BQ147" s="3" t="s">
        <v>2148</v>
      </c>
      <c r="BR147" s="3" t="s">
        <v>2148</v>
      </c>
      <c r="BS147" s="3">
        <v>1</v>
      </c>
      <c r="BT147" s="3">
        <v>2</v>
      </c>
      <c r="BU147" s="3">
        <v>1</v>
      </c>
      <c r="BV147" s="3">
        <v>2</v>
      </c>
      <c r="BW147" s="3">
        <v>1</v>
      </c>
      <c r="BX147" s="3">
        <v>2</v>
      </c>
      <c r="BY147" s="3">
        <v>1</v>
      </c>
      <c r="BZ147" s="3">
        <v>1</v>
      </c>
      <c r="CA147" s="3">
        <v>1</v>
      </c>
      <c r="CB147" s="3">
        <v>1</v>
      </c>
      <c r="CC147" s="3">
        <v>3</v>
      </c>
      <c r="CD147" s="3" t="s">
        <v>197</v>
      </c>
      <c r="CE147" s="3" t="s">
        <v>2027</v>
      </c>
      <c r="CF147" s="3" t="s">
        <v>2148</v>
      </c>
      <c r="CG147" s="3" t="s">
        <v>2148</v>
      </c>
      <c r="CH147" s="3" t="s">
        <v>2148</v>
      </c>
      <c r="CI147" s="3" t="s">
        <v>2148</v>
      </c>
      <c r="CJ147" s="3" t="s">
        <v>113</v>
      </c>
      <c r="CK147" s="3" t="s">
        <v>114</v>
      </c>
      <c r="CL147" s="3" t="s">
        <v>114</v>
      </c>
      <c r="CM147" s="3" t="s">
        <v>114</v>
      </c>
      <c r="CN147" s="3" t="s">
        <v>114</v>
      </c>
      <c r="CO147" s="3" t="s">
        <v>114</v>
      </c>
      <c r="CP147" s="3" t="s">
        <v>113</v>
      </c>
      <c r="CQ147" s="3" t="s">
        <v>113</v>
      </c>
      <c r="CS147" s="3" t="s">
        <v>134</v>
      </c>
      <c r="CT147" s="3" t="s">
        <v>134</v>
      </c>
      <c r="CU147" s="3" t="s">
        <v>136</v>
      </c>
      <c r="CV147" s="3" t="s">
        <v>136</v>
      </c>
      <c r="CW147" s="3" t="s">
        <v>134</v>
      </c>
      <c r="CX147" s="3" t="s">
        <v>135</v>
      </c>
      <c r="CY147" s="3" t="s">
        <v>134</v>
      </c>
      <c r="CZ147" s="3" t="s">
        <v>136</v>
      </c>
      <c r="DA147" s="3" t="s">
        <v>135</v>
      </c>
      <c r="DB147" s="3" t="s">
        <v>136</v>
      </c>
      <c r="DC147" s="3" t="s">
        <v>136</v>
      </c>
      <c r="DD147" s="3" t="s">
        <v>136</v>
      </c>
      <c r="DE147" s="3" t="s">
        <v>134</v>
      </c>
      <c r="DF147" s="3" t="s">
        <v>134</v>
      </c>
      <c r="DG147" s="3" t="s">
        <v>137</v>
      </c>
      <c r="DH147" s="3" t="s">
        <v>137</v>
      </c>
      <c r="DI147" s="3" t="s">
        <v>138</v>
      </c>
      <c r="DJ147" s="3" t="s">
        <v>138</v>
      </c>
      <c r="DK147" s="3" t="s">
        <v>137</v>
      </c>
      <c r="DL147" s="3" t="s">
        <v>138</v>
      </c>
      <c r="DM147" s="3" t="s">
        <v>137</v>
      </c>
      <c r="DN147" s="3" t="s">
        <v>137</v>
      </c>
      <c r="DO147" s="3" t="s">
        <v>138</v>
      </c>
      <c r="DP147" s="3" t="s">
        <v>138</v>
      </c>
      <c r="DQ147" s="3" t="s">
        <v>138</v>
      </c>
      <c r="DR147" s="3" t="s">
        <v>137</v>
      </c>
      <c r="DS147" s="3" t="s">
        <v>137</v>
      </c>
      <c r="DT147" s="3" t="s">
        <v>137</v>
      </c>
      <c r="DV147" s="3" t="s">
        <v>155</v>
      </c>
      <c r="DW147" s="3" t="s">
        <v>155</v>
      </c>
      <c r="DX147" s="3" t="s">
        <v>114</v>
      </c>
      <c r="DY147" s="3" t="s">
        <v>155</v>
      </c>
      <c r="EA147" t="s">
        <v>2027</v>
      </c>
      <c r="EB147" t="s">
        <v>2027</v>
      </c>
      <c r="EC147" t="s">
        <v>2027</v>
      </c>
      <c r="ED147" t="s">
        <v>2027</v>
      </c>
      <c r="EE147" t="s">
        <v>2148</v>
      </c>
      <c r="EF147" t="s">
        <v>2027</v>
      </c>
      <c r="EG147" t="s">
        <v>2027</v>
      </c>
    </row>
    <row r="148" spans="1:137" ht="12.75" x14ac:dyDescent="0.2">
      <c r="A148" s="2">
        <v>44083.491748159722</v>
      </c>
      <c r="B148" s="3" t="s">
        <v>238</v>
      </c>
      <c r="C148" s="22" t="s">
        <v>2027</v>
      </c>
      <c r="D148" s="22" t="s">
        <v>2148</v>
      </c>
      <c r="E148" s="22" t="s">
        <v>2027</v>
      </c>
      <c r="F148" s="22" t="s">
        <v>2027</v>
      </c>
      <c r="G148" s="22" t="s">
        <v>2027</v>
      </c>
      <c r="H148" s="3" t="s">
        <v>123</v>
      </c>
      <c r="M148" s="3" t="s">
        <v>1186</v>
      </c>
      <c r="N148" s="3" t="s">
        <v>112</v>
      </c>
      <c r="O148" s="3" t="s">
        <v>112</v>
      </c>
      <c r="P148" s="3" t="s">
        <v>114</v>
      </c>
      <c r="Q148" s="3" t="s">
        <v>114</v>
      </c>
      <c r="R148" s="3" t="s">
        <v>117</v>
      </c>
      <c r="S148" s="3" t="s">
        <v>117</v>
      </c>
      <c r="T148" s="3" t="s">
        <v>114</v>
      </c>
      <c r="U148" s="3" t="s">
        <v>1187</v>
      </c>
      <c r="V148" s="3" t="s">
        <v>112</v>
      </c>
      <c r="W148" s="3">
        <v>1994</v>
      </c>
      <c r="X148" s="3" t="s">
        <v>1188</v>
      </c>
      <c r="Y148" s="3" t="s">
        <v>120</v>
      </c>
      <c r="Z148" s="3" t="s">
        <v>120</v>
      </c>
      <c r="AA148" s="3" t="s">
        <v>120</v>
      </c>
      <c r="AB148" s="3" t="s">
        <v>120</v>
      </c>
      <c r="AC148" s="3" t="s">
        <v>120</v>
      </c>
      <c r="AD148" s="3" t="s">
        <v>121</v>
      </c>
      <c r="AE148" s="3" t="s">
        <v>121</v>
      </c>
      <c r="AF148" s="3" t="s">
        <v>121</v>
      </c>
      <c r="AG148" s="3" t="s">
        <v>121</v>
      </c>
      <c r="AH148" s="3" t="s">
        <v>120</v>
      </c>
      <c r="AI148" s="3" t="s">
        <v>120</v>
      </c>
      <c r="AJ148" s="3" t="s">
        <v>120</v>
      </c>
      <c r="AK148" s="3" t="s">
        <v>1189</v>
      </c>
      <c r="AL148" s="3" t="s">
        <v>123</v>
      </c>
      <c r="AM148" s="3" t="s">
        <v>123</v>
      </c>
      <c r="AN148" s="3" t="s">
        <v>112</v>
      </c>
      <c r="AO148" s="3" t="s">
        <v>123</v>
      </c>
      <c r="AP148" s="3" t="s">
        <v>112</v>
      </c>
      <c r="AQ148" s="3" t="s">
        <v>123</v>
      </c>
      <c r="AR148" s="3" t="s">
        <v>112</v>
      </c>
      <c r="AS148" s="3" t="s">
        <v>123</v>
      </c>
      <c r="AT148" s="3" t="s">
        <v>123</v>
      </c>
      <c r="AU148" s="3">
        <v>1</v>
      </c>
      <c r="AV148" s="3" t="str">
        <f t="shared" si="2"/>
        <v>DOBROVOLNIK</v>
      </c>
      <c r="AW148" s="3" t="s">
        <v>146</v>
      </c>
      <c r="AX148" s="3" t="s">
        <v>171</v>
      </c>
      <c r="AY148" s="3" t="s">
        <v>126</v>
      </c>
      <c r="AZ148" s="3" t="s">
        <v>231</v>
      </c>
      <c r="BA148" s="3" t="s">
        <v>112</v>
      </c>
      <c r="BB148" s="3" t="s">
        <v>112</v>
      </c>
      <c r="BC148" s="3" t="s">
        <v>1190</v>
      </c>
      <c r="BE148" s="3" t="s">
        <v>1191</v>
      </c>
      <c r="BF148" s="3" t="s">
        <v>112</v>
      </c>
      <c r="BG148" s="3" t="s">
        <v>1192</v>
      </c>
      <c r="BH148" s="3" t="s">
        <v>123</v>
      </c>
      <c r="BI148" s="3" t="s">
        <v>112</v>
      </c>
      <c r="BJ148" s="3" t="s">
        <v>253</v>
      </c>
      <c r="BK148" s="3" t="s">
        <v>2027</v>
      </c>
      <c r="BL148" s="3" t="s">
        <v>2027</v>
      </c>
      <c r="BM148" s="3" t="s">
        <v>2027</v>
      </c>
      <c r="BN148" s="3" t="s">
        <v>2027</v>
      </c>
      <c r="BO148" s="3" t="s">
        <v>2027</v>
      </c>
      <c r="BP148" s="3" t="s">
        <v>2148</v>
      </c>
      <c r="BQ148" s="3" t="s">
        <v>2148</v>
      </c>
      <c r="BR148" s="3" t="s">
        <v>2148</v>
      </c>
      <c r="BS148" s="3">
        <v>5</v>
      </c>
      <c r="BT148" s="3">
        <v>5</v>
      </c>
      <c r="BU148" s="3">
        <v>5</v>
      </c>
      <c r="BV148" s="3">
        <v>3</v>
      </c>
      <c r="BW148" s="3">
        <v>5</v>
      </c>
      <c r="BX148" s="3">
        <v>3</v>
      </c>
      <c r="BY148" s="3">
        <v>4</v>
      </c>
      <c r="BZ148" s="3">
        <v>5</v>
      </c>
      <c r="CA148" s="3">
        <v>3</v>
      </c>
      <c r="CB148" s="3">
        <v>5</v>
      </c>
      <c r="CC148" s="3">
        <v>4</v>
      </c>
      <c r="CD148" s="3" t="s">
        <v>318</v>
      </c>
      <c r="CE148" s="3" t="s">
        <v>2148</v>
      </c>
      <c r="CF148" s="3" t="s">
        <v>2027</v>
      </c>
      <c r="CG148" s="3" t="s">
        <v>2027</v>
      </c>
      <c r="CH148" s="3" t="s">
        <v>2148</v>
      </c>
      <c r="CI148" s="3" t="s">
        <v>2027</v>
      </c>
      <c r="CJ148" s="3" t="s">
        <v>113</v>
      </c>
      <c r="CK148" s="3" t="s">
        <v>117</v>
      </c>
      <c r="CL148" s="3" t="s">
        <v>165</v>
      </c>
      <c r="CM148" s="3" t="s">
        <v>169</v>
      </c>
      <c r="CN148" s="3" t="s">
        <v>165</v>
      </c>
      <c r="CO148" s="3" t="s">
        <v>165</v>
      </c>
      <c r="CP148" s="3" t="s">
        <v>114</v>
      </c>
      <c r="CQ148" s="3" t="s">
        <v>165</v>
      </c>
      <c r="CR148" s="3" t="s">
        <v>1193</v>
      </c>
      <c r="CS148" s="3" t="s">
        <v>134</v>
      </c>
      <c r="CT148" s="3" t="s">
        <v>134</v>
      </c>
      <c r="CU148" s="3" t="s">
        <v>136</v>
      </c>
      <c r="CV148" s="3" t="s">
        <v>134</v>
      </c>
      <c r="CW148" s="3" t="s">
        <v>134</v>
      </c>
      <c r="CX148" s="3" t="s">
        <v>155</v>
      </c>
      <c r="CY148" s="3" t="s">
        <v>134</v>
      </c>
      <c r="CZ148" s="3" t="s">
        <v>135</v>
      </c>
      <c r="DA148" s="3" t="s">
        <v>155</v>
      </c>
      <c r="DB148" s="3" t="s">
        <v>135</v>
      </c>
      <c r="DC148" s="3" t="s">
        <v>136</v>
      </c>
      <c r="DD148" s="3" t="s">
        <v>136</v>
      </c>
      <c r="DE148" s="3" t="s">
        <v>136</v>
      </c>
      <c r="DF148" s="3" t="s">
        <v>134</v>
      </c>
      <c r="DG148" s="3" t="s">
        <v>137</v>
      </c>
      <c r="DH148" s="3" t="s">
        <v>137</v>
      </c>
      <c r="DI148" s="3" t="s">
        <v>137</v>
      </c>
      <c r="DJ148" s="3" t="s">
        <v>137</v>
      </c>
      <c r="DK148" s="3" t="s">
        <v>137</v>
      </c>
      <c r="DL148" s="3" t="s">
        <v>138</v>
      </c>
      <c r="DM148" s="3" t="s">
        <v>137</v>
      </c>
      <c r="DN148" s="3" t="s">
        <v>138</v>
      </c>
      <c r="DO148" s="3" t="s">
        <v>138</v>
      </c>
      <c r="DP148" s="3" t="s">
        <v>138</v>
      </c>
      <c r="DQ148" s="3" t="s">
        <v>137</v>
      </c>
      <c r="DR148" s="3" t="s">
        <v>137</v>
      </c>
      <c r="DS148" s="3" t="s">
        <v>137</v>
      </c>
      <c r="DT148" s="3" t="s">
        <v>137</v>
      </c>
      <c r="DU148" s="3" t="s">
        <v>1194</v>
      </c>
      <c r="DV148" s="3" t="s">
        <v>155</v>
      </c>
      <c r="DW148" s="3" t="s">
        <v>155</v>
      </c>
      <c r="DX148" s="3" t="s">
        <v>165</v>
      </c>
      <c r="DY148" s="3" t="s">
        <v>169</v>
      </c>
      <c r="DZ148" s="3" t="s">
        <v>1195</v>
      </c>
      <c r="EA148" t="s">
        <v>2027</v>
      </c>
      <c r="EB148" t="s">
        <v>2027</v>
      </c>
      <c r="EC148" t="s">
        <v>2148</v>
      </c>
      <c r="ED148" t="s">
        <v>2027</v>
      </c>
      <c r="EE148" t="s">
        <v>2027</v>
      </c>
      <c r="EF148" t="s">
        <v>2027</v>
      </c>
      <c r="EG148" t="s">
        <v>2027</v>
      </c>
    </row>
    <row r="149" spans="1:137" ht="12.75" x14ac:dyDescent="0.2">
      <c r="A149" s="2">
        <v>44085.433736134262</v>
      </c>
      <c r="B149" s="3" t="s">
        <v>299</v>
      </c>
      <c r="C149" s="22" t="s">
        <v>2027</v>
      </c>
      <c r="D149" s="22" t="s">
        <v>2027</v>
      </c>
      <c r="E149" s="22" t="s">
        <v>2148</v>
      </c>
      <c r="F149" s="22" t="s">
        <v>2027</v>
      </c>
      <c r="G149" s="22" t="s">
        <v>2148</v>
      </c>
      <c r="H149" s="3" t="s">
        <v>112</v>
      </c>
      <c r="I149" s="3" t="s">
        <v>114</v>
      </c>
      <c r="J149" s="3" t="s">
        <v>115</v>
      </c>
      <c r="K149" s="3" t="s">
        <v>113</v>
      </c>
      <c r="L149" s="3" t="s">
        <v>113</v>
      </c>
      <c r="N149" s="3" t="s">
        <v>123</v>
      </c>
      <c r="O149" s="3" t="s">
        <v>112</v>
      </c>
      <c r="P149" s="3" t="s">
        <v>113</v>
      </c>
      <c r="Q149" s="3" t="s">
        <v>114</v>
      </c>
      <c r="R149" s="3" t="s">
        <v>115</v>
      </c>
      <c r="S149" s="3" t="s">
        <v>113</v>
      </c>
      <c r="T149" s="3" t="s">
        <v>113</v>
      </c>
      <c r="U149" s="3" t="s">
        <v>1196</v>
      </c>
      <c r="V149" s="3" t="s">
        <v>123</v>
      </c>
      <c r="W149" s="3">
        <v>2019</v>
      </c>
      <c r="X149" s="3" t="s">
        <v>1197</v>
      </c>
      <c r="Y149" s="3" t="s">
        <v>120</v>
      </c>
      <c r="Z149" s="3" t="s">
        <v>144</v>
      </c>
      <c r="AA149" s="3" t="s">
        <v>120</v>
      </c>
      <c r="AB149" s="3" t="s">
        <v>120</v>
      </c>
      <c r="AC149" s="3" t="s">
        <v>120</v>
      </c>
      <c r="AD149" s="3" t="s">
        <v>121</v>
      </c>
      <c r="AE149" s="3" t="s">
        <v>144</v>
      </c>
      <c r="AF149" s="3" t="s">
        <v>120</v>
      </c>
      <c r="AG149" s="3" t="s">
        <v>120</v>
      </c>
      <c r="AH149" s="3" t="s">
        <v>144</v>
      </c>
      <c r="AI149" s="3" t="s">
        <v>121</v>
      </c>
      <c r="AJ149" s="3" t="s">
        <v>120</v>
      </c>
      <c r="AK149" s="3" t="s">
        <v>1198</v>
      </c>
      <c r="AL149" s="3" t="s">
        <v>112</v>
      </c>
      <c r="AM149" s="3" t="s">
        <v>123</v>
      </c>
      <c r="AN149" s="3" t="s">
        <v>123</v>
      </c>
      <c r="AO149" s="3" t="s">
        <v>123</v>
      </c>
      <c r="AP149" s="3" t="s">
        <v>123</v>
      </c>
      <c r="AQ149" s="3" t="s">
        <v>112</v>
      </c>
      <c r="AR149" s="3" t="s">
        <v>123</v>
      </c>
      <c r="AS149" s="3" t="s">
        <v>123</v>
      </c>
      <c r="AT149" s="3" t="s">
        <v>123</v>
      </c>
      <c r="AU149" s="3">
        <v>1</v>
      </c>
      <c r="AV149" s="3" t="str">
        <f t="shared" si="2"/>
        <v>DOBROVOLNIK</v>
      </c>
      <c r="AW149" s="3" t="s">
        <v>124</v>
      </c>
      <c r="AX149" s="3" t="s">
        <v>342</v>
      </c>
      <c r="AY149" s="3" t="s">
        <v>303</v>
      </c>
      <c r="AZ149" s="3" t="s">
        <v>148</v>
      </c>
      <c r="BA149" s="3" t="s">
        <v>123</v>
      </c>
      <c r="BB149" s="3" t="s">
        <v>112</v>
      </c>
      <c r="BC149" s="3" t="s">
        <v>1199</v>
      </c>
      <c r="BF149" s="3" t="s">
        <v>112</v>
      </c>
      <c r="BH149" s="3" t="s">
        <v>123</v>
      </c>
      <c r="BI149" s="3" t="s">
        <v>123</v>
      </c>
      <c r="BJ149" s="3" t="s">
        <v>185</v>
      </c>
      <c r="BK149" s="3" t="s">
        <v>2027</v>
      </c>
      <c r="BL149" s="3" t="s">
        <v>2027</v>
      </c>
      <c r="BM149" s="3" t="s">
        <v>2148</v>
      </c>
      <c r="BN149" s="3" t="s">
        <v>2148</v>
      </c>
      <c r="BO149" s="3" t="s">
        <v>2027</v>
      </c>
      <c r="BP149" s="3" t="s">
        <v>2148</v>
      </c>
      <c r="BQ149" s="3" t="s">
        <v>2027</v>
      </c>
      <c r="BR149" s="3" t="s">
        <v>2027</v>
      </c>
      <c r="BS149" s="3">
        <v>1</v>
      </c>
      <c r="BT149" s="3">
        <v>1</v>
      </c>
      <c r="BU149" s="3">
        <v>2</v>
      </c>
      <c r="BV149" s="3">
        <v>3</v>
      </c>
      <c r="BW149" s="3">
        <v>2</v>
      </c>
      <c r="BX149" s="3">
        <v>2</v>
      </c>
      <c r="BY149" s="3">
        <v>2</v>
      </c>
      <c r="BZ149" s="3">
        <v>2</v>
      </c>
      <c r="CA149" s="3">
        <v>2</v>
      </c>
      <c r="CB149" s="3">
        <v>2</v>
      </c>
      <c r="CC149" s="3">
        <v>2</v>
      </c>
      <c r="CD149" s="3" t="s">
        <v>449</v>
      </c>
      <c r="CE149" s="3" t="s">
        <v>2027</v>
      </c>
      <c r="CF149" s="3" t="s">
        <v>2148</v>
      </c>
      <c r="CG149" s="3" t="s">
        <v>2148</v>
      </c>
      <c r="CH149" s="3" t="s">
        <v>2027</v>
      </c>
      <c r="CI149" s="3" t="s">
        <v>2148</v>
      </c>
      <c r="CJ149" s="3" t="s">
        <v>113</v>
      </c>
      <c r="CK149" s="3" t="s">
        <v>165</v>
      </c>
      <c r="CL149" s="3" t="s">
        <v>114</v>
      </c>
      <c r="CM149" s="3" t="s">
        <v>114</v>
      </c>
      <c r="CN149" s="3" t="s">
        <v>113</v>
      </c>
      <c r="CO149" s="3" t="s">
        <v>114</v>
      </c>
      <c r="CP149" s="3" t="s">
        <v>113</v>
      </c>
      <c r="CR149" s="3" t="s">
        <v>1200</v>
      </c>
      <c r="CS149" s="3" t="s">
        <v>134</v>
      </c>
      <c r="CT149" s="3" t="s">
        <v>136</v>
      </c>
      <c r="CU149" s="3" t="s">
        <v>136</v>
      </c>
      <c r="CV149" s="3" t="s">
        <v>136</v>
      </c>
      <c r="CW149" s="3" t="s">
        <v>134</v>
      </c>
      <c r="CX149" s="3" t="s">
        <v>136</v>
      </c>
      <c r="CY149" s="3" t="s">
        <v>136</v>
      </c>
      <c r="CZ149" s="3" t="s">
        <v>134</v>
      </c>
      <c r="DA149" s="3" t="s">
        <v>135</v>
      </c>
      <c r="DB149" s="3" t="s">
        <v>135</v>
      </c>
      <c r="DC149" s="3" t="s">
        <v>136</v>
      </c>
      <c r="DD149" s="3" t="s">
        <v>136</v>
      </c>
      <c r="DE149" s="3" t="s">
        <v>134</v>
      </c>
      <c r="DF149" s="3" t="s">
        <v>134</v>
      </c>
      <c r="DG149" s="3" t="s">
        <v>137</v>
      </c>
      <c r="DH149" s="3" t="s">
        <v>137</v>
      </c>
      <c r="DI149" s="3" t="s">
        <v>137</v>
      </c>
      <c r="DJ149" s="3" t="s">
        <v>137</v>
      </c>
      <c r="DK149" s="3" t="s">
        <v>137</v>
      </c>
      <c r="DL149" s="3" t="s">
        <v>137</v>
      </c>
      <c r="DM149" s="3" t="s">
        <v>137</v>
      </c>
      <c r="DN149" s="3" t="s">
        <v>137</v>
      </c>
      <c r="DO149" s="3" t="s">
        <v>137</v>
      </c>
      <c r="DP149" s="3" t="s">
        <v>137</v>
      </c>
      <c r="DQ149" s="3" t="s">
        <v>137</v>
      </c>
      <c r="DR149" s="3" t="s">
        <v>138</v>
      </c>
      <c r="DS149" s="3" t="s">
        <v>138</v>
      </c>
      <c r="DT149" s="3" t="s">
        <v>137</v>
      </c>
      <c r="DV149" s="3" t="s">
        <v>155</v>
      </c>
      <c r="DW149" s="3" t="s">
        <v>114</v>
      </c>
      <c r="DX149" s="3" t="s">
        <v>114</v>
      </c>
      <c r="DY149" s="3" t="s">
        <v>155</v>
      </c>
      <c r="EA149" t="s">
        <v>2027</v>
      </c>
      <c r="EB149" t="s">
        <v>2027</v>
      </c>
      <c r="EC149" t="s">
        <v>2027</v>
      </c>
      <c r="ED149" t="s">
        <v>2027</v>
      </c>
      <c r="EE149" t="s">
        <v>2148</v>
      </c>
      <c r="EF149" t="s">
        <v>2027</v>
      </c>
      <c r="EG149" t="s">
        <v>2027</v>
      </c>
    </row>
    <row r="150" spans="1:137" ht="12.75" x14ac:dyDescent="0.2">
      <c r="A150" s="2">
        <v>44085.518464293986</v>
      </c>
      <c r="B150" s="3" t="s">
        <v>426</v>
      </c>
      <c r="C150" s="22" t="s">
        <v>2027</v>
      </c>
      <c r="D150" s="22" t="s">
        <v>2148</v>
      </c>
      <c r="E150" s="22" t="s">
        <v>2148</v>
      </c>
      <c r="F150" s="22" t="s">
        <v>2027</v>
      </c>
      <c r="G150" s="22" t="s">
        <v>2027</v>
      </c>
      <c r="H150" s="3" t="s">
        <v>112</v>
      </c>
      <c r="I150" s="3" t="s">
        <v>114</v>
      </c>
      <c r="J150" s="3" t="s">
        <v>115</v>
      </c>
      <c r="K150" s="3" t="s">
        <v>117</v>
      </c>
      <c r="L150" s="3" t="s">
        <v>114</v>
      </c>
      <c r="M150" s="3" t="s">
        <v>1201</v>
      </c>
      <c r="N150" s="3" t="s">
        <v>112</v>
      </c>
      <c r="O150" s="3" t="s">
        <v>112</v>
      </c>
      <c r="P150" s="3" t="s">
        <v>114</v>
      </c>
      <c r="Q150" s="3" t="s">
        <v>115</v>
      </c>
      <c r="R150" s="3" t="s">
        <v>115</v>
      </c>
      <c r="S150" s="3" t="s">
        <v>115</v>
      </c>
      <c r="T150" s="3" t="s">
        <v>114</v>
      </c>
      <c r="V150" s="3" t="s">
        <v>112</v>
      </c>
      <c r="W150" s="3">
        <v>2001</v>
      </c>
      <c r="X150" s="3" t="s">
        <v>1202</v>
      </c>
      <c r="Y150" s="3" t="s">
        <v>120</v>
      </c>
      <c r="Z150" s="3" t="s">
        <v>120</v>
      </c>
      <c r="AA150" s="3" t="s">
        <v>120</v>
      </c>
      <c r="AB150" s="3" t="s">
        <v>120</v>
      </c>
      <c r="AC150" s="3" t="s">
        <v>120</v>
      </c>
      <c r="AD150" s="3" t="s">
        <v>121</v>
      </c>
      <c r="AE150" s="3" t="s">
        <v>121</v>
      </c>
      <c r="AF150" s="3" t="s">
        <v>120</v>
      </c>
      <c r="AG150" s="3" t="s">
        <v>120</v>
      </c>
      <c r="AH150" s="3" t="s">
        <v>120</v>
      </c>
      <c r="AI150" s="3" t="s">
        <v>120</v>
      </c>
      <c r="AJ150" s="3" t="s">
        <v>120</v>
      </c>
      <c r="AK150" s="3" t="s">
        <v>1203</v>
      </c>
      <c r="AL150" s="3" t="s">
        <v>112</v>
      </c>
      <c r="AM150" s="3" t="s">
        <v>123</v>
      </c>
      <c r="AN150" s="3" t="s">
        <v>112</v>
      </c>
      <c r="AO150" s="3" t="s">
        <v>123</v>
      </c>
      <c r="AP150" s="3" t="s">
        <v>112</v>
      </c>
      <c r="AQ150" s="3" t="s">
        <v>123</v>
      </c>
      <c r="AR150" s="3" t="s">
        <v>112</v>
      </c>
      <c r="AS150" s="3" t="s">
        <v>112</v>
      </c>
      <c r="AT150" s="3" t="s">
        <v>112</v>
      </c>
      <c r="AU150" s="3">
        <v>1</v>
      </c>
      <c r="AV150" s="3" t="str">
        <f t="shared" si="2"/>
        <v>DOBROVOLNIK</v>
      </c>
      <c r="AW150" s="3" t="s">
        <v>146</v>
      </c>
      <c r="AX150" s="3" t="s">
        <v>125</v>
      </c>
      <c r="AY150" s="3" t="s">
        <v>126</v>
      </c>
      <c r="AZ150" s="3" t="s">
        <v>127</v>
      </c>
      <c r="BA150" s="3" t="s">
        <v>112</v>
      </c>
      <c r="BB150" s="3" t="s">
        <v>112</v>
      </c>
      <c r="BC150" s="3" t="s">
        <v>1204</v>
      </c>
      <c r="BE150" s="3" t="s">
        <v>1205</v>
      </c>
      <c r="BF150" s="3" t="s">
        <v>112</v>
      </c>
      <c r="BG150" s="3" t="s">
        <v>1206</v>
      </c>
      <c r="BH150" s="3" t="s">
        <v>112</v>
      </c>
      <c r="BI150" s="3" t="s">
        <v>112</v>
      </c>
      <c r="BJ150" s="3" t="s">
        <v>1207</v>
      </c>
      <c r="BK150" s="3" t="s">
        <v>2148</v>
      </c>
      <c r="BL150" s="3" t="s">
        <v>2148</v>
      </c>
      <c r="BM150" s="3" t="s">
        <v>2148</v>
      </c>
      <c r="BN150" s="3" t="s">
        <v>2027</v>
      </c>
      <c r="BO150" s="3" t="s">
        <v>2148</v>
      </c>
      <c r="BP150" s="3" t="s">
        <v>2148</v>
      </c>
      <c r="BQ150" s="3" t="s">
        <v>2148</v>
      </c>
      <c r="BR150" s="3" t="s">
        <v>2148</v>
      </c>
      <c r="BS150" s="3">
        <v>1</v>
      </c>
      <c r="BT150" s="3">
        <v>2</v>
      </c>
      <c r="BU150" s="3">
        <v>4</v>
      </c>
      <c r="BV150" s="3">
        <v>1</v>
      </c>
      <c r="BW150" s="3">
        <v>1</v>
      </c>
      <c r="BX150" s="3">
        <v>1</v>
      </c>
      <c r="BY150" s="3">
        <v>3</v>
      </c>
      <c r="BZ150" s="3">
        <v>1</v>
      </c>
      <c r="CA150" s="3">
        <v>5</v>
      </c>
      <c r="CB150" s="3">
        <v>3</v>
      </c>
      <c r="CC150" s="3">
        <v>1</v>
      </c>
      <c r="CD150" s="3" t="s">
        <v>209</v>
      </c>
      <c r="CE150" s="3" t="s">
        <v>2148</v>
      </c>
      <c r="CF150" s="3" t="s">
        <v>2027</v>
      </c>
      <c r="CG150" s="3" t="s">
        <v>2027</v>
      </c>
      <c r="CH150" s="3" t="s">
        <v>2027</v>
      </c>
      <c r="CI150" s="3" t="s">
        <v>2027</v>
      </c>
      <c r="CJ150" s="3" t="s">
        <v>113</v>
      </c>
      <c r="CK150" s="3" t="s">
        <v>165</v>
      </c>
      <c r="CL150" s="3" t="s">
        <v>113</v>
      </c>
      <c r="CM150" s="3" t="s">
        <v>113</v>
      </c>
      <c r="CN150" s="3" t="s">
        <v>113</v>
      </c>
      <c r="CO150" s="3" t="s">
        <v>165</v>
      </c>
      <c r="CP150" s="3" t="s">
        <v>114</v>
      </c>
      <c r="CQ150" s="3" t="s">
        <v>114</v>
      </c>
      <c r="CR150" s="3" t="s">
        <v>1208</v>
      </c>
      <c r="CS150" s="3" t="s">
        <v>134</v>
      </c>
      <c r="CT150" s="3" t="s">
        <v>136</v>
      </c>
      <c r="CU150" s="3" t="s">
        <v>136</v>
      </c>
      <c r="CV150" s="3" t="s">
        <v>136</v>
      </c>
      <c r="CW150" s="3" t="s">
        <v>134</v>
      </c>
      <c r="CX150" s="3" t="s">
        <v>136</v>
      </c>
      <c r="CY150" s="3" t="s">
        <v>134</v>
      </c>
      <c r="CZ150" s="3" t="s">
        <v>136</v>
      </c>
      <c r="DA150" s="3" t="s">
        <v>135</v>
      </c>
      <c r="DB150" s="3" t="s">
        <v>135</v>
      </c>
      <c r="DC150" s="3" t="s">
        <v>135</v>
      </c>
      <c r="DD150" s="3" t="s">
        <v>136</v>
      </c>
      <c r="DE150" s="3" t="s">
        <v>134</v>
      </c>
      <c r="DF150" s="3" t="s">
        <v>134</v>
      </c>
      <c r="DG150" s="3" t="s">
        <v>137</v>
      </c>
      <c r="DH150" s="3" t="s">
        <v>137</v>
      </c>
      <c r="DI150" s="3" t="s">
        <v>138</v>
      </c>
      <c r="DJ150" s="3" t="s">
        <v>137</v>
      </c>
      <c r="DK150" s="3" t="s">
        <v>138</v>
      </c>
      <c r="DL150" s="3" t="s">
        <v>138</v>
      </c>
      <c r="DM150" s="3" t="s">
        <v>138</v>
      </c>
      <c r="DN150" s="3" t="s">
        <v>138</v>
      </c>
      <c r="DO150" s="3" t="s">
        <v>137</v>
      </c>
      <c r="DP150" s="3" t="s">
        <v>138</v>
      </c>
      <c r="DQ150" s="3" t="s">
        <v>138</v>
      </c>
      <c r="DR150" s="3" t="s">
        <v>138</v>
      </c>
      <c r="DS150" s="3" t="s">
        <v>138</v>
      </c>
      <c r="DT150" s="3" t="s">
        <v>137</v>
      </c>
      <c r="DU150" s="3" t="s">
        <v>1209</v>
      </c>
      <c r="DV150" s="3" t="s">
        <v>114</v>
      </c>
      <c r="DW150" s="3" t="s">
        <v>155</v>
      </c>
      <c r="DX150" s="3" t="s">
        <v>113</v>
      </c>
      <c r="DY150" s="3" t="s">
        <v>169</v>
      </c>
      <c r="DZ150" s="3" t="s">
        <v>1210</v>
      </c>
      <c r="EA150" t="s">
        <v>2148</v>
      </c>
      <c r="EB150" t="s">
        <v>2027</v>
      </c>
      <c r="EC150" t="s">
        <v>2027</v>
      </c>
      <c r="ED150" t="s">
        <v>2027</v>
      </c>
      <c r="EE150" t="s">
        <v>2027</v>
      </c>
      <c r="EF150" t="s">
        <v>2027</v>
      </c>
      <c r="EG150" t="s">
        <v>2027</v>
      </c>
    </row>
    <row r="151" spans="1:137" ht="12.75" x14ac:dyDescent="0.2">
      <c r="A151" s="2">
        <v>44086.780783819442</v>
      </c>
      <c r="B151" s="3" t="s">
        <v>238</v>
      </c>
      <c r="C151" s="22" t="s">
        <v>2027</v>
      </c>
      <c r="D151" s="22" t="s">
        <v>2148</v>
      </c>
      <c r="E151" s="22" t="s">
        <v>2027</v>
      </c>
      <c r="F151" s="22" t="s">
        <v>2027</v>
      </c>
      <c r="G151" s="22" t="s">
        <v>2027</v>
      </c>
      <c r="H151" s="3" t="s">
        <v>123</v>
      </c>
      <c r="I151" s="3" t="s">
        <v>114</v>
      </c>
      <c r="J151" s="3" t="s">
        <v>117</v>
      </c>
      <c r="K151" s="3" t="s">
        <v>115</v>
      </c>
      <c r="L151" s="3" t="s">
        <v>114</v>
      </c>
      <c r="N151" s="3" t="s">
        <v>112</v>
      </c>
      <c r="O151" s="3" t="s">
        <v>112</v>
      </c>
      <c r="P151" s="3" t="s">
        <v>114</v>
      </c>
      <c r="Q151" s="3" t="s">
        <v>114</v>
      </c>
      <c r="R151" s="3" t="s">
        <v>117</v>
      </c>
      <c r="S151" s="3" t="s">
        <v>117</v>
      </c>
      <c r="T151" s="3" t="s">
        <v>113</v>
      </c>
      <c r="V151" s="3" t="s">
        <v>112</v>
      </c>
      <c r="W151" s="3">
        <v>2016</v>
      </c>
      <c r="X151" s="3" t="s">
        <v>1211</v>
      </c>
      <c r="Y151" s="3" t="s">
        <v>120</v>
      </c>
      <c r="Z151" s="3" t="s">
        <v>120</v>
      </c>
      <c r="AA151" s="3" t="s">
        <v>120</v>
      </c>
      <c r="AB151" s="3" t="s">
        <v>121</v>
      </c>
      <c r="AC151" s="3" t="s">
        <v>120</v>
      </c>
      <c r="AD151" s="3" t="s">
        <v>120</v>
      </c>
      <c r="AE151" s="3" t="s">
        <v>144</v>
      </c>
      <c r="AF151" s="3" t="s">
        <v>120</v>
      </c>
      <c r="AG151" s="3" t="s">
        <v>121</v>
      </c>
      <c r="AH151" s="3" t="s">
        <v>144</v>
      </c>
      <c r="AI151" s="3" t="s">
        <v>144</v>
      </c>
      <c r="AJ151" s="3" t="s">
        <v>144</v>
      </c>
      <c r="AK151" s="3" t="s">
        <v>1212</v>
      </c>
      <c r="AL151" s="3" t="s">
        <v>123</v>
      </c>
      <c r="AM151" s="3" t="s">
        <v>112</v>
      </c>
      <c r="AN151" s="3" t="s">
        <v>112</v>
      </c>
      <c r="AO151" s="3" t="s">
        <v>112</v>
      </c>
      <c r="AP151" s="3" t="s">
        <v>123</v>
      </c>
      <c r="AQ151" s="3" t="s">
        <v>123</v>
      </c>
      <c r="AR151" s="3" t="s">
        <v>123</v>
      </c>
      <c r="AS151" s="3" t="s">
        <v>123</v>
      </c>
      <c r="AT151" s="3" t="s">
        <v>123</v>
      </c>
      <c r="AU151" s="3">
        <v>1</v>
      </c>
      <c r="AV151" s="3" t="str">
        <f t="shared" si="2"/>
        <v>DOBROVOLNIK</v>
      </c>
      <c r="AW151" s="3" t="s">
        <v>124</v>
      </c>
      <c r="AX151" s="3" t="s">
        <v>125</v>
      </c>
      <c r="AY151" s="3" t="s">
        <v>126</v>
      </c>
      <c r="AZ151" s="3" t="s">
        <v>261</v>
      </c>
      <c r="BA151" s="3" t="s">
        <v>112</v>
      </c>
      <c r="BB151" s="3" t="s">
        <v>112</v>
      </c>
      <c r="BC151" s="3" t="s">
        <v>1213</v>
      </c>
      <c r="BE151" s="3" t="s">
        <v>1214</v>
      </c>
      <c r="BF151" s="3" t="s">
        <v>112</v>
      </c>
      <c r="BG151" s="3" t="s">
        <v>1215</v>
      </c>
      <c r="BH151" s="3" t="s">
        <v>112</v>
      </c>
      <c r="BI151" s="3" t="s">
        <v>112</v>
      </c>
      <c r="BJ151" s="3" t="s">
        <v>512</v>
      </c>
      <c r="BK151" s="3" t="s">
        <v>2027</v>
      </c>
      <c r="BL151" s="3" t="s">
        <v>2027</v>
      </c>
      <c r="BM151" s="3" t="s">
        <v>2148</v>
      </c>
      <c r="BN151" s="3" t="s">
        <v>2148</v>
      </c>
      <c r="BO151" s="3" t="s">
        <v>2027</v>
      </c>
      <c r="BP151" s="3" t="s">
        <v>2027</v>
      </c>
      <c r="BQ151" s="3" t="s">
        <v>2148</v>
      </c>
      <c r="BR151" s="3" t="s">
        <v>2027</v>
      </c>
      <c r="BS151" s="3">
        <v>5</v>
      </c>
      <c r="BT151" s="3">
        <v>5</v>
      </c>
      <c r="BU151" s="3">
        <v>5</v>
      </c>
      <c r="BV151" s="3">
        <v>5</v>
      </c>
      <c r="BW151" s="3">
        <v>5</v>
      </c>
      <c r="BX151" s="3">
        <v>3</v>
      </c>
      <c r="BY151" s="3">
        <v>3</v>
      </c>
      <c r="BZ151" s="3">
        <v>1</v>
      </c>
      <c r="CA151" s="3">
        <v>5</v>
      </c>
      <c r="CB151" s="3">
        <v>1</v>
      </c>
      <c r="CC151" s="3">
        <v>1</v>
      </c>
      <c r="CD151" s="3" t="s">
        <v>153</v>
      </c>
      <c r="CE151" s="3" t="s">
        <v>2027</v>
      </c>
      <c r="CF151" s="3" t="s">
        <v>2027</v>
      </c>
      <c r="CG151" s="3" t="s">
        <v>2027</v>
      </c>
      <c r="CH151" s="3" t="s">
        <v>2148</v>
      </c>
      <c r="CI151" s="3" t="s">
        <v>2027</v>
      </c>
      <c r="CJ151" s="3" t="s">
        <v>114</v>
      </c>
      <c r="CK151" s="3" t="s">
        <v>165</v>
      </c>
      <c r="CL151" s="3" t="s">
        <v>165</v>
      </c>
      <c r="CM151" s="3" t="s">
        <v>169</v>
      </c>
      <c r="CN151" s="3" t="s">
        <v>165</v>
      </c>
      <c r="CO151" s="3" t="s">
        <v>165</v>
      </c>
      <c r="CP151" s="3" t="s">
        <v>114</v>
      </c>
      <c r="CQ151" s="3" t="s">
        <v>114</v>
      </c>
      <c r="CS151" s="3" t="s">
        <v>134</v>
      </c>
      <c r="CT151" s="3" t="s">
        <v>134</v>
      </c>
      <c r="CU151" s="3" t="s">
        <v>134</v>
      </c>
      <c r="CV151" s="3" t="s">
        <v>134</v>
      </c>
      <c r="CW151" s="3" t="s">
        <v>134</v>
      </c>
      <c r="CX151" s="3" t="s">
        <v>136</v>
      </c>
      <c r="CY151" s="3" t="s">
        <v>134</v>
      </c>
      <c r="CZ151" s="3" t="s">
        <v>136</v>
      </c>
      <c r="DA151" s="3" t="s">
        <v>136</v>
      </c>
      <c r="DB151" s="3" t="s">
        <v>136</v>
      </c>
      <c r="DC151" s="3" t="s">
        <v>136</v>
      </c>
      <c r="DD151" s="3" t="s">
        <v>134</v>
      </c>
      <c r="DE151" s="3" t="s">
        <v>134</v>
      </c>
      <c r="DF151" s="3" t="s">
        <v>134</v>
      </c>
      <c r="DV151" s="3" t="s">
        <v>155</v>
      </c>
      <c r="DW151" s="3" t="s">
        <v>155</v>
      </c>
      <c r="DX151" s="3" t="s">
        <v>155</v>
      </c>
      <c r="DY151" s="3" t="s">
        <v>155</v>
      </c>
      <c r="EA151" t="s">
        <v>2027</v>
      </c>
      <c r="EB151" t="s">
        <v>2027</v>
      </c>
      <c r="EC151" t="s">
        <v>2027</v>
      </c>
      <c r="ED151" t="s">
        <v>2148</v>
      </c>
      <c r="EE151" t="s">
        <v>2027</v>
      </c>
      <c r="EF151" t="s">
        <v>2027</v>
      </c>
      <c r="EG151" t="s">
        <v>2027</v>
      </c>
    </row>
    <row r="152" spans="1:137" ht="12.75" x14ac:dyDescent="0.2">
      <c r="A152" s="2">
        <v>44087.434446435189</v>
      </c>
      <c r="B152" s="3" t="s">
        <v>1216</v>
      </c>
      <c r="C152" s="22" t="s">
        <v>2027</v>
      </c>
      <c r="D152" s="22" t="s">
        <v>2148</v>
      </c>
      <c r="E152" s="22" t="s">
        <v>2027</v>
      </c>
      <c r="F152" s="22" t="s">
        <v>2027</v>
      </c>
      <c r="G152" s="22" t="s">
        <v>2027</v>
      </c>
      <c r="H152" s="3" t="s">
        <v>123</v>
      </c>
      <c r="M152" s="3" t="s">
        <v>1217</v>
      </c>
      <c r="N152" s="3" t="s">
        <v>123</v>
      </c>
      <c r="O152" s="3" t="s">
        <v>112</v>
      </c>
      <c r="P152" s="3" t="s">
        <v>114</v>
      </c>
      <c r="R152" s="3" t="s">
        <v>114</v>
      </c>
      <c r="S152" s="3" t="s">
        <v>114</v>
      </c>
      <c r="T152" s="3" t="s">
        <v>113</v>
      </c>
      <c r="U152" s="3" t="s">
        <v>1218</v>
      </c>
      <c r="V152" s="3" t="s">
        <v>112</v>
      </c>
      <c r="W152" s="3">
        <v>1998</v>
      </c>
      <c r="X152" s="3" t="s">
        <v>1219</v>
      </c>
      <c r="Y152" s="3" t="s">
        <v>120</v>
      </c>
      <c r="Z152" s="3" t="s">
        <v>121</v>
      </c>
      <c r="AA152" s="3" t="s">
        <v>121</v>
      </c>
      <c r="AB152" s="3" t="s">
        <v>120</v>
      </c>
      <c r="AC152" s="3" t="s">
        <v>120</v>
      </c>
      <c r="AD152" s="3" t="s">
        <v>144</v>
      </c>
      <c r="AE152" s="3" t="s">
        <v>144</v>
      </c>
      <c r="AF152" s="3" t="s">
        <v>144</v>
      </c>
      <c r="AG152" s="3" t="s">
        <v>144</v>
      </c>
      <c r="AH152" s="3" t="s">
        <v>121</v>
      </c>
      <c r="AI152" s="3" t="s">
        <v>121</v>
      </c>
      <c r="AJ152" s="3" t="s">
        <v>144</v>
      </c>
      <c r="AK152" s="3" t="s">
        <v>1220</v>
      </c>
      <c r="AL152" s="3" t="s">
        <v>123</v>
      </c>
      <c r="AM152" s="3" t="s">
        <v>123</v>
      </c>
      <c r="AN152" s="3" t="s">
        <v>123</v>
      </c>
      <c r="AO152" s="3" t="s">
        <v>112</v>
      </c>
      <c r="AP152" s="3" t="s">
        <v>123</v>
      </c>
      <c r="AQ152" s="3" t="s">
        <v>112</v>
      </c>
      <c r="AR152" s="3" t="s">
        <v>123</v>
      </c>
      <c r="AS152" s="3" t="s">
        <v>123</v>
      </c>
      <c r="AT152" s="3" t="s">
        <v>123</v>
      </c>
      <c r="AU152" s="3">
        <v>1</v>
      </c>
      <c r="AV152" s="3" t="str">
        <f t="shared" si="2"/>
        <v>DOBROVOLNIK</v>
      </c>
      <c r="AW152" s="3" t="s">
        <v>146</v>
      </c>
      <c r="AX152" s="3" t="s">
        <v>125</v>
      </c>
      <c r="AY152" s="3" t="s">
        <v>126</v>
      </c>
      <c r="AZ152" s="3" t="s">
        <v>127</v>
      </c>
      <c r="BA152" s="3" t="s">
        <v>123</v>
      </c>
      <c r="BB152" s="3" t="s">
        <v>112</v>
      </c>
      <c r="BC152" s="3" t="s">
        <v>1221</v>
      </c>
      <c r="BE152" s="3" t="s">
        <v>1222</v>
      </c>
      <c r="BF152" s="3" t="s">
        <v>112</v>
      </c>
      <c r="BG152" s="3" t="s">
        <v>1223</v>
      </c>
      <c r="BH152" s="3" t="s">
        <v>123</v>
      </c>
      <c r="BI152" s="3" t="s">
        <v>123</v>
      </c>
      <c r="BJ152" s="3" t="s">
        <v>471</v>
      </c>
      <c r="BK152" s="3" t="s">
        <v>2027</v>
      </c>
      <c r="BL152" s="3" t="s">
        <v>2148</v>
      </c>
      <c r="BM152" s="3" t="s">
        <v>2027</v>
      </c>
      <c r="BN152" s="3" t="s">
        <v>2148</v>
      </c>
      <c r="BO152" s="3" t="s">
        <v>2027</v>
      </c>
      <c r="BP152" s="3" t="s">
        <v>2027</v>
      </c>
      <c r="BQ152" s="3" t="s">
        <v>2148</v>
      </c>
      <c r="BR152" s="3" t="s">
        <v>2027</v>
      </c>
      <c r="BS152" s="3">
        <v>4</v>
      </c>
      <c r="BT152" s="3">
        <v>4</v>
      </c>
      <c r="BU152" s="3">
        <v>5</v>
      </c>
      <c r="BV152" s="3">
        <v>4</v>
      </c>
      <c r="BW152" s="3">
        <v>4</v>
      </c>
      <c r="BX152" s="3">
        <v>4</v>
      </c>
      <c r="BY152" s="3">
        <v>4</v>
      </c>
      <c r="BZ152" s="3">
        <v>4</v>
      </c>
      <c r="CA152" s="3">
        <v>4</v>
      </c>
      <c r="CB152" s="3">
        <v>2</v>
      </c>
      <c r="CC152" s="3">
        <v>3</v>
      </c>
      <c r="CD152" s="3" t="s">
        <v>1224</v>
      </c>
      <c r="CE152" s="3" t="s">
        <v>2027</v>
      </c>
      <c r="CF152" s="3" t="s">
        <v>2027</v>
      </c>
      <c r="CG152" s="3" t="s">
        <v>2027</v>
      </c>
      <c r="CH152" s="3" t="s">
        <v>2027</v>
      </c>
      <c r="CI152" s="3" t="s">
        <v>2027</v>
      </c>
      <c r="CJ152" s="3" t="s">
        <v>114</v>
      </c>
      <c r="CK152" s="3" t="s">
        <v>165</v>
      </c>
      <c r="CL152" s="3" t="s">
        <v>114</v>
      </c>
      <c r="CM152" s="3" t="s">
        <v>114</v>
      </c>
      <c r="CN152" s="3" t="s">
        <v>114</v>
      </c>
      <c r="CO152" s="3" t="s">
        <v>165</v>
      </c>
      <c r="CP152" s="3" t="s">
        <v>114</v>
      </c>
      <c r="CQ152" s="3" t="s">
        <v>114</v>
      </c>
      <c r="CS152" s="3" t="s">
        <v>134</v>
      </c>
      <c r="CT152" s="3" t="s">
        <v>136</v>
      </c>
      <c r="CU152" s="3" t="s">
        <v>136</v>
      </c>
      <c r="CV152" s="3" t="s">
        <v>136</v>
      </c>
      <c r="CW152" s="3" t="s">
        <v>134</v>
      </c>
      <c r="CX152" s="3" t="s">
        <v>155</v>
      </c>
      <c r="CY152" s="3" t="s">
        <v>136</v>
      </c>
      <c r="CZ152" s="3" t="s">
        <v>155</v>
      </c>
      <c r="DA152" s="3" t="s">
        <v>136</v>
      </c>
      <c r="DB152" s="3" t="s">
        <v>155</v>
      </c>
      <c r="DC152" s="3" t="s">
        <v>136</v>
      </c>
      <c r="DD152" s="3" t="s">
        <v>136</v>
      </c>
      <c r="DE152" s="3" t="s">
        <v>136</v>
      </c>
      <c r="DF152" s="3" t="s">
        <v>136</v>
      </c>
      <c r="DG152" s="3" t="s">
        <v>138</v>
      </c>
      <c r="DH152" s="3" t="s">
        <v>137</v>
      </c>
      <c r="DI152" s="3" t="s">
        <v>137</v>
      </c>
      <c r="DJ152" s="3" t="s">
        <v>137</v>
      </c>
      <c r="DK152" s="3" t="s">
        <v>137</v>
      </c>
      <c r="DL152" s="3" t="s">
        <v>155</v>
      </c>
      <c r="DM152" s="3" t="s">
        <v>137</v>
      </c>
      <c r="DN152" s="3" t="s">
        <v>137</v>
      </c>
      <c r="DO152" s="3" t="s">
        <v>137</v>
      </c>
      <c r="DP152" s="3" t="s">
        <v>155</v>
      </c>
      <c r="DQ152" s="3" t="s">
        <v>138</v>
      </c>
      <c r="DR152" s="3" t="s">
        <v>155</v>
      </c>
      <c r="DS152" s="3" t="s">
        <v>138</v>
      </c>
      <c r="DT152" s="3" t="s">
        <v>137</v>
      </c>
      <c r="DU152" s="3" t="s">
        <v>1225</v>
      </c>
      <c r="DV152" s="3" t="s">
        <v>117</v>
      </c>
      <c r="DW152" s="3" t="s">
        <v>155</v>
      </c>
      <c r="DX152" s="3" t="s">
        <v>114</v>
      </c>
      <c r="DY152" s="3" t="s">
        <v>114</v>
      </c>
      <c r="DZ152" s="3" t="s">
        <v>1226</v>
      </c>
      <c r="EA152" t="s">
        <v>2148</v>
      </c>
      <c r="EB152" t="s">
        <v>2027</v>
      </c>
      <c r="EC152" t="s">
        <v>2027</v>
      </c>
      <c r="ED152" t="s">
        <v>2027</v>
      </c>
      <c r="EE152" t="s">
        <v>2027</v>
      </c>
      <c r="EF152" t="s">
        <v>2027</v>
      </c>
      <c r="EG152" t="s">
        <v>2027</v>
      </c>
    </row>
    <row r="153" spans="1:137" ht="13.5" thickBot="1" x14ac:dyDescent="0.25">
      <c r="A153" s="2">
        <v>44087.952638680552</v>
      </c>
      <c r="B153" s="3" t="s">
        <v>388</v>
      </c>
      <c r="C153" s="22" t="s">
        <v>2148</v>
      </c>
      <c r="D153" s="22" t="s">
        <v>2148</v>
      </c>
      <c r="E153" s="22" t="s">
        <v>2148</v>
      </c>
      <c r="F153" s="22" t="s">
        <v>2027</v>
      </c>
      <c r="G153" s="22" t="s">
        <v>2027</v>
      </c>
      <c r="H153" s="3" t="s">
        <v>112</v>
      </c>
      <c r="I153" s="3" t="s">
        <v>114</v>
      </c>
      <c r="J153" s="3" t="s">
        <v>115</v>
      </c>
      <c r="K153" s="3" t="s">
        <v>115</v>
      </c>
      <c r="L153" s="3" t="s">
        <v>115</v>
      </c>
      <c r="M153" s="3" t="s">
        <v>1227</v>
      </c>
      <c r="N153" s="3" t="s">
        <v>112</v>
      </c>
      <c r="O153" s="3" t="s">
        <v>112</v>
      </c>
      <c r="P153" s="3" t="s">
        <v>115</v>
      </c>
      <c r="Q153" s="3" t="s">
        <v>117</v>
      </c>
      <c r="R153" s="3" t="s">
        <v>117</v>
      </c>
      <c r="S153" s="3" t="s">
        <v>115</v>
      </c>
      <c r="T153" s="3" t="s">
        <v>115</v>
      </c>
      <c r="U153" s="3" t="s">
        <v>1228</v>
      </c>
      <c r="V153" s="3" t="s">
        <v>112</v>
      </c>
      <c r="W153" s="3">
        <v>1996</v>
      </c>
      <c r="X153" s="3" t="s">
        <v>1229</v>
      </c>
      <c r="Y153" s="3" t="s">
        <v>120</v>
      </c>
      <c r="Z153" s="3" t="s">
        <v>121</v>
      </c>
      <c r="AA153" s="3" t="s">
        <v>120</v>
      </c>
      <c r="AB153" s="3" t="s">
        <v>120</v>
      </c>
      <c r="AC153" s="3" t="s">
        <v>120</v>
      </c>
      <c r="AD153" s="3" t="s">
        <v>144</v>
      </c>
      <c r="AE153" s="3" t="s">
        <v>144</v>
      </c>
      <c r="AF153" s="3" t="s">
        <v>120</v>
      </c>
      <c r="AG153" s="3" t="s">
        <v>120</v>
      </c>
      <c r="AH153" s="3" t="s">
        <v>120</v>
      </c>
      <c r="AI153" s="3" t="s">
        <v>121</v>
      </c>
      <c r="AJ153" s="3" t="s">
        <v>120</v>
      </c>
      <c r="AK153" s="3" t="s">
        <v>1230</v>
      </c>
      <c r="AL153" s="3" t="s">
        <v>112</v>
      </c>
      <c r="AM153" s="3" t="s">
        <v>112</v>
      </c>
      <c r="AN153" s="3" t="s">
        <v>112</v>
      </c>
      <c r="AO153" s="3" t="s">
        <v>123</v>
      </c>
      <c r="AP153" s="3" t="s">
        <v>112</v>
      </c>
      <c r="AR153" s="3" t="s">
        <v>112</v>
      </c>
      <c r="AS153" s="3" t="s">
        <v>123</v>
      </c>
      <c r="AT153" s="3" t="s">
        <v>123</v>
      </c>
      <c r="AU153" s="3">
        <v>1</v>
      </c>
      <c r="AV153" s="3" t="str">
        <f t="shared" si="2"/>
        <v>DOBROVOLNIK</v>
      </c>
      <c r="AW153" s="3" t="s">
        <v>124</v>
      </c>
      <c r="AX153" s="3" t="s">
        <v>125</v>
      </c>
      <c r="AY153" s="3" t="s">
        <v>126</v>
      </c>
      <c r="AZ153" s="3" t="s">
        <v>261</v>
      </c>
      <c r="BA153" s="3" t="s">
        <v>112</v>
      </c>
      <c r="BB153" s="3" t="s">
        <v>112</v>
      </c>
      <c r="BC153" s="3" t="s">
        <v>1231</v>
      </c>
      <c r="BE153" s="3" t="s">
        <v>1232</v>
      </c>
      <c r="BF153" s="3" t="s">
        <v>112</v>
      </c>
      <c r="BG153" s="3" t="s">
        <v>1233</v>
      </c>
      <c r="BH153" s="3" t="s">
        <v>123</v>
      </c>
      <c r="BI153" s="3" t="s">
        <v>123</v>
      </c>
      <c r="BJ153" s="3" t="s">
        <v>343</v>
      </c>
      <c r="BK153" s="3" t="s">
        <v>2027</v>
      </c>
      <c r="BL153" s="3" t="s">
        <v>2027</v>
      </c>
      <c r="BM153" s="3" t="s">
        <v>2027</v>
      </c>
      <c r="BN153" s="3" t="s">
        <v>2148</v>
      </c>
      <c r="BO153" s="3" t="s">
        <v>2027</v>
      </c>
      <c r="BP153" s="3" t="s">
        <v>2027</v>
      </c>
      <c r="BQ153" s="3" t="s">
        <v>2148</v>
      </c>
      <c r="BR153" s="3" t="s">
        <v>2148</v>
      </c>
      <c r="BS153" s="3">
        <v>1</v>
      </c>
      <c r="BT153" s="3">
        <v>1</v>
      </c>
      <c r="BU153" s="3">
        <v>4</v>
      </c>
      <c r="BV153" s="3">
        <v>1</v>
      </c>
      <c r="BX153" s="3">
        <v>1</v>
      </c>
      <c r="BY153" s="3">
        <v>1</v>
      </c>
      <c r="BZ153" s="3">
        <v>1</v>
      </c>
      <c r="CA153" s="3">
        <v>1</v>
      </c>
      <c r="CB153" s="3">
        <v>1</v>
      </c>
      <c r="CC153" s="3">
        <v>1</v>
      </c>
      <c r="CD153" s="3" t="s">
        <v>132</v>
      </c>
      <c r="CE153" s="3" t="s">
        <v>2148</v>
      </c>
      <c r="CF153" s="3" t="s">
        <v>2148</v>
      </c>
      <c r="CG153" s="3" t="s">
        <v>2027</v>
      </c>
      <c r="CH153" s="3" t="s">
        <v>2027</v>
      </c>
      <c r="CI153" s="3" t="s">
        <v>2148</v>
      </c>
      <c r="CJ153" s="3" t="s">
        <v>113</v>
      </c>
      <c r="CK153" s="3" t="s">
        <v>114</v>
      </c>
      <c r="CL153" s="3" t="s">
        <v>114</v>
      </c>
      <c r="CM153" s="3" t="s">
        <v>114</v>
      </c>
      <c r="CN153" s="3" t="s">
        <v>165</v>
      </c>
      <c r="CO153" s="3" t="s">
        <v>165</v>
      </c>
      <c r="CP153" s="3" t="s">
        <v>113</v>
      </c>
      <c r="CQ153" s="3" t="s">
        <v>114</v>
      </c>
      <c r="CR153" s="3" t="s">
        <v>1234</v>
      </c>
      <c r="CS153" s="3" t="s">
        <v>134</v>
      </c>
      <c r="CT153" s="3" t="s">
        <v>136</v>
      </c>
      <c r="CU153" s="3" t="s">
        <v>136</v>
      </c>
      <c r="CV153" s="3" t="s">
        <v>136</v>
      </c>
      <c r="CW153" s="3" t="s">
        <v>134</v>
      </c>
      <c r="CX153" s="3" t="s">
        <v>135</v>
      </c>
      <c r="CY153" s="3" t="s">
        <v>134</v>
      </c>
      <c r="CZ153" s="3" t="s">
        <v>136</v>
      </c>
      <c r="DA153" s="3" t="s">
        <v>135</v>
      </c>
      <c r="DB153" s="3" t="s">
        <v>136</v>
      </c>
      <c r="DC153" s="3" t="s">
        <v>136</v>
      </c>
      <c r="DD153" s="3" t="s">
        <v>136</v>
      </c>
      <c r="DE153" s="3" t="s">
        <v>136</v>
      </c>
      <c r="DF153" s="3" t="s">
        <v>135</v>
      </c>
      <c r="DG153" s="3" t="s">
        <v>138</v>
      </c>
      <c r="DH153" s="3" t="s">
        <v>138</v>
      </c>
      <c r="DI153" s="3" t="s">
        <v>138</v>
      </c>
      <c r="DJ153" s="3" t="s">
        <v>137</v>
      </c>
      <c r="DK153" s="3" t="s">
        <v>137</v>
      </c>
      <c r="DL153" s="3" t="s">
        <v>138</v>
      </c>
      <c r="DM153" s="3" t="s">
        <v>137</v>
      </c>
      <c r="DN153" s="3" t="s">
        <v>138</v>
      </c>
      <c r="DO153" s="3" t="s">
        <v>138</v>
      </c>
      <c r="DP153" s="3" t="s">
        <v>138</v>
      </c>
      <c r="DQ153" s="3" t="s">
        <v>138</v>
      </c>
      <c r="DR153" s="3" t="s">
        <v>138</v>
      </c>
      <c r="DS153" s="3" t="s">
        <v>138</v>
      </c>
      <c r="DT153" s="3" t="s">
        <v>138</v>
      </c>
      <c r="DV153" s="3" t="s">
        <v>114</v>
      </c>
      <c r="DW153" s="3" t="s">
        <v>114</v>
      </c>
      <c r="DX153" s="3" t="s">
        <v>165</v>
      </c>
      <c r="DY153" s="3" t="s">
        <v>165</v>
      </c>
      <c r="EA153" t="s">
        <v>2027</v>
      </c>
      <c r="EB153" t="s">
        <v>2027</v>
      </c>
      <c r="EC153" t="s">
        <v>2027</v>
      </c>
      <c r="ED153" t="s">
        <v>2148</v>
      </c>
      <c r="EE153" t="s">
        <v>2027</v>
      </c>
      <c r="EF153" t="s">
        <v>2027</v>
      </c>
      <c r="EG153" t="s">
        <v>2027</v>
      </c>
    </row>
    <row r="154" spans="1:137" ht="15.75" customHeight="1" thickBot="1" x14ac:dyDescent="0.25">
      <c r="A154" s="4">
        <v>44089.539872685185</v>
      </c>
      <c r="B154" s="5" t="s">
        <v>111</v>
      </c>
      <c r="C154" s="22" t="s">
        <v>2148</v>
      </c>
      <c r="D154" s="22" t="s">
        <v>2027</v>
      </c>
      <c r="E154" s="22" t="s">
        <v>2148</v>
      </c>
      <c r="F154" s="22" t="s">
        <v>2027</v>
      </c>
      <c r="G154" s="22" t="s">
        <v>2027</v>
      </c>
      <c r="H154" s="5" t="s">
        <v>123</v>
      </c>
      <c r="I154" s="5" t="s">
        <v>115</v>
      </c>
      <c r="J154" s="5" t="s">
        <v>115</v>
      </c>
      <c r="K154" s="5" t="s">
        <v>117</v>
      </c>
      <c r="L154" s="5" t="s">
        <v>113</v>
      </c>
      <c r="M154" s="5" t="s">
        <v>1236</v>
      </c>
      <c r="N154" s="5" t="s">
        <v>112</v>
      </c>
      <c r="O154" s="5" t="s">
        <v>112</v>
      </c>
      <c r="P154" s="5" t="s">
        <v>113</v>
      </c>
      <c r="Q154" s="5" t="s">
        <v>114</v>
      </c>
      <c r="R154" s="5" t="s">
        <v>114</v>
      </c>
      <c r="S154" s="5" t="s">
        <v>115</v>
      </c>
      <c r="T154" s="5" t="s">
        <v>113</v>
      </c>
      <c r="U154" s="5" t="s">
        <v>1237</v>
      </c>
      <c r="V154" s="5" t="s">
        <v>112</v>
      </c>
      <c r="W154" s="6">
        <v>1995</v>
      </c>
      <c r="X154" s="5" t="s">
        <v>1238</v>
      </c>
      <c r="Y154" s="5" t="s">
        <v>120</v>
      </c>
      <c r="Z154" s="5" t="s">
        <v>120</v>
      </c>
      <c r="AA154" s="5" t="s">
        <v>120</v>
      </c>
      <c r="AB154" s="5" t="s">
        <v>120</v>
      </c>
      <c r="AC154" s="5" t="s">
        <v>120</v>
      </c>
      <c r="AD154" s="5" t="s">
        <v>121</v>
      </c>
      <c r="AE154" s="5" t="s">
        <v>121</v>
      </c>
      <c r="AF154" s="5" t="s">
        <v>120</v>
      </c>
      <c r="AG154" s="5" t="s">
        <v>120</v>
      </c>
      <c r="AH154" s="5" t="s">
        <v>120</v>
      </c>
      <c r="AI154" s="5" t="s">
        <v>120</v>
      </c>
      <c r="AJ154" s="5" t="s">
        <v>120</v>
      </c>
      <c r="AK154" s="5" t="s">
        <v>1239</v>
      </c>
      <c r="AL154" s="5" t="s">
        <v>123</v>
      </c>
      <c r="AM154" s="5" t="s">
        <v>112</v>
      </c>
      <c r="AN154" s="5" t="s">
        <v>112</v>
      </c>
      <c r="AO154" s="5" t="s">
        <v>123</v>
      </c>
      <c r="AP154" s="5" t="s">
        <v>112</v>
      </c>
      <c r="AQ154" s="5" t="s">
        <v>123</v>
      </c>
      <c r="AR154" s="5" t="s">
        <v>112</v>
      </c>
      <c r="AS154" s="5" t="s">
        <v>112</v>
      </c>
      <c r="AT154" s="5" t="s">
        <v>123</v>
      </c>
      <c r="AU154" s="3">
        <v>1</v>
      </c>
      <c r="AV154" s="3" t="str">
        <f t="shared" si="2"/>
        <v>DOBROVOLNIK</v>
      </c>
      <c r="AW154" s="5" t="s">
        <v>146</v>
      </c>
      <c r="AX154" s="5" t="s">
        <v>171</v>
      </c>
      <c r="AY154" s="5" t="s">
        <v>126</v>
      </c>
      <c r="AZ154" s="5" t="s">
        <v>213</v>
      </c>
      <c r="BA154" s="5" t="s">
        <v>112</v>
      </c>
      <c r="BB154" s="5" t="s">
        <v>112</v>
      </c>
      <c r="BC154" s="5" t="s">
        <v>1240</v>
      </c>
      <c r="BD154" s="5"/>
      <c r="BE154" s="5" t="s">
        <v>1241</v>
      </c>
      <c r="BF154" s="5" t="s">
        <v>112</v>
      </c>
      <c r="BG154" s="5" t="s">
        <v>1242</v>
      </c>
      <c r="BH154" s="5" t="s">
        <v>112</v>
      </c>
      <c r="BI154" s="5" t="s">
        <v>112</v>
      </c>
      <c r="BJ154" s="5" t="s">
        <v>216</v>
      </c>
      <c r="BK154" s="3" t="s">
        <v>2027</v>
      </c>
      <c r="BL154" s="3" t="s">
        <v>2027</v>
      </c>
      <c r="BM154" s="3" t="s">
        <v>2148</v>
      </c>
      <c r="BN154" s="3" t="s">
        <v>2027</v>
      </c>
      <c r="BO154" s="3" t="s">
        <v>2027</v>
      </c>
      <c r="BP154" s="3" t="s">
        <v>2148</v>
      </c>
      <c r="BQ154" s="3" t="s">
        <v>2027</v>
      </c>
      <c r="BR154" s="3" t="s">
        <v>2027</v>
      </c>
      <c r="BS154" s="6">
        <v>2</v>
      </c>
      <c r="BT154" s="6">
        <v>4</v>
      </c>
      <c r="BU154" s="6">
        <v>5</v>
      </c>
      <c r="BV154" s="6">
        <v>2</v>
      </c>
      <c r="BW154" s="6">
        <v>1</v>
      </c>
      <c r="BX154" s="6">
        <v>4</v>
      </c>
      <c r="BY154" s="6">
        <v>4</v>
      </c>
      <c r="BZ154" s="6">
        <v>4</v>
      </c>
      <c r="CA154" s="6">
        <v>1</v>
      </c>
      <c r="CB154" s="6">
        <v>4</v>
      </c>
      <c r="CC154" s="6">
        <v>4</v>
      </c>
      <c r="CD154" s="5" t="s">
        <v>209</v>
      </c>
      <c r="CE154" s="3" t="s">
        <v>2148</v>
      </c>
      <c r="CF154" s="3" t="s">
        <v>2027</v>
      </c>
      <c r="CG154" s="3" t="s">
        <v>2027</v>
      </c>
      <c r="CH154" s="3" t="s">
        <v>2027</v>
      </c>
      <c r="CI154" s="3" t="s">
        <v>2027</v>
      </c>
      <c r="CJ154" s="5" t="s">
        <v>113</v>
      </c>
      <c r="CK154" s="5" t="s">
        <v>113</v>
      </c>
      <c r="CL154" s="5" t="s">
        <v>113</v>
      </c>
      <c r="CM154" s="5" t="s">
        <v>113</v>
      </c>
      <c r="CN154" s="5" t="s">
        <v>165</v>
      </c>
      <c r="CO154" s="5" t="s">
        <v>114</v>
      </c>
      <c r="CP154" s="5" t="s">
        <v>113</v>
      </c>
      <c r="CQ154" s="5" t="s">
        <v>113</v>
      </c>
      <c r="CR154" s="5" t="s">
        <v>1243</v>
      </c>
      <c r="CS154" s="5" t="s">
        <v>134</v>
      </c>
      <c r="CT154" s="5" t="s">
        <v>134</v>
      </c>
      <c r="CU154" s="5" t="s">
        <v>135</v>
      </c>
      <c r="CV154" s="5" t="s">
        <v>134</v>
      </c>
      <c r="CW154" s="5" t="s">
        <v>134</v>
      </c>
      <c r="CX154" s="5" t="s">
        <v>136</v>
      </c>
      <c r="CY154" s="5" t="s">
        <v>134</v>
      </c>
      <c r="CZ154" s="5" t="s">
        <v>136</v>
      </c>
      <c r="DA154" s="5" t="s">
        <v>155</v>
      </c>
      <c r="DB154" s="5" t="s">
        <v>135</v>
      </c>
      <c r="DC154" s="5" t="s">
        <v>135</v>
      </c>
      <c r="DD154" s="5" t="s">
        <v>136</v>
      </c>
      <c r="DE154" s="5" t="s">
        <v>134</v>
      </c>
      <c r="DF154" s="5" t="s">
        <v>134</v>
      </c>
      <c r="DG154" s="5" t="s">
        <v>137</v>
      </c>
      <c r="DH154" s="5" t="s">
        <v>137</v>
      </c>
      <c r="DI154" s="5" t="s">
        <v>138</v>
      </c>
      <c r="DJ154" s="5" t="s">
        <v>137</v>
      </c>
      <c r="DK154" s="5" t="s">
        <v>137</v>
      </c>
      <c r="DL154" s="5" t="s">
        <v>137</v>
      </c>
      <c r="DM154" s="5" t="s">
        <v>137</v>
      </c>
      <c r="DN154" s="5" t="s">
        <v>138</v>
      </c>
      <c r="DO154" s="5" t="s">
        <v>138</v>
      </c>
      <c r="DP154" s="5" t="s">
        <v>138</v>
      </c>
      <c r="DQ154" s="5" t="s">
        <v>138</v>
      </c>
      <c r="DR154" s="5" t="s">
        <v>137</v>
      </c>
      <c r="DS154" s="5" t="s">
        <v>137</v>
      </c>
      <c r="DT154" s="5" t="s">
        <v>137</v>
      </c>
      <c r="DU154" s="5" t="s">
        <v>1244</v>
      </c>
      <c r="DV154" s="5" t="s">
        <v>113</v>
      </c>
      <c r="DW154" s="5" t="s">
        <v>155</v>
      </c>
      <c r="DX154" s="5" t="s">
        <v>113</v>
      </c>
      <c r="DY154" s="5" t="s">
        <v>113</v>
      </c>
      <c r="DZ154" s="5" t="s">
        <v>1245</v>
      </c>
      <c r="EA154" t="s">
        <v>2148</v>
      </c>
      <c r="EB154" t="s">
        <v>2148</v>
      </c>
      <c r="EC154" t="s">
        <v>2148</v>
      </c>
      <c r="ED154" t="s">
        <v>2027</v>
      </c>
      <c r="EE154" t="s">
        <v>2027</v>
      </c>
      <c r="EF154" t="s">
        <v>2027</v>
      </c>
      <c r="EG154" t="s">
        <v>2027</v>
      </c>
    </row>
    <row r="155" spans="1:137" ht="15.75" customHeight="1" thickBot="1" x14ac:dyDescent="0.25">
      <c r="A155" s="4">
        <v>44089.599768518521</v>
      </c>
      <c r="B155" s="5" t="s">
        <v>238</v>
      </c>
      <c r="C155" s="22" t="s">
        <v>2027</v>
      </c>
      <c r="D155" s="22" t="s">
        <v>2148</v>
      </c>
      <c r="E155" s="22" t="s">
        <v>2027</v>
      </c>
      <c r="F155" s="22" t="s">
        <v>2027</v>
      </c>
      <c r="G155" s="22" t="s">
        <v>2027</v>
      </c>
      <c r="H155" s="5" t="s">
        <v>123</v>
      </c>
      <c r="I155" s="5" t="s">
        <v>113</v>
      </c>
      <c r="J155" s="5" t="s">
        <v>115</v>
      </c>
      <c r="K155" s="5" t="s">
        <v>115</v>
      </c>
      <c r="L155" s="5" t="s">
        <v>113</v>
      </c>
      <c r="M155" s="5" t="s">
        <v>1246</v>
      </c>
      <c r="N155" s="5" t="s">
        <v>112</v>
      </c>
      <c r="O155" s="5" t="s">
        <v>112</v>
      </c>
      <c r="P155" s="5" t="s">
        <v>113</v>
      </c>
      <c r="Q155" s="5" t="s">
        <v>113</v>
      </c>
      <c r="R155" s="5" t="s">
        <v>113</v>
      </c>
      <c r="S155" s="5" t="s">
        <v>117</v>
      </c>
      <c r="T155" s="5" t="s">
        <v>113</v>
      </c>
      <c r="U155" s="5" t="s">
        <v>1247</v>
      </c>
      <c r="V155" s="5" t="s">
        <v>112</v>
      </c>
      <c r="W155" s="6">
        <v>2000</v>
      </c>
      <c r="X155" s="5" t="s">
        <v>1248</v>
      </c>
      <c r="Y155" s="5" t="s">
        <v>120</v>
      </c>
      <c r="Z155" s="5" t="s">
        <v>121</v>
      </c>
      <c r="AA155" s="5" t="s">
        <v>120</v>
      </c>
      <c r="AB155" s="5" t="s">
        <v>120</v>
      </c>
      <c r="AC155" s="5" t="s">
        <v>120</v>
      </c>
      <c r="AD155" s="5" t="s">
        <v>144</v>
      </c>
      <c r="AE155" s="5" t="s">
        <v>144</v>
      </c>
      <c r="AF155" s="5" t="s">
        <v>121</v>
      </c>
      <c r="AG155" s="5" t="s">
        <v>121</v>
      </c>
      <c r="AH155" s="5" t="s">
        <v>144</v>
      </c>
      <c r="AI155" s="5" t="s">
        <v>144</v>
      </c>
      <c r="AJ155" s="5" t="s">
        <v>121</v>
      </c>
      <c r="AK155" s="7" t="s">
        <v>1249</v>
      </c>
      <c r="AL155" s="5"/>
      <c r="AM155" s="5"/>
      <c r="AN155" s="5"/>
      <c r="AO155" s="5"/>
      <c r="AP155" s="5"/>
      <c r="AQ155" s="5"/>
      <c r="AR155" s="5" t="s">
        <v>112</v>
      </c>
      <c r="AS155" s="5" t="s">
        <v>112</v>
      </c>
      <c r="AT155" s="5"/>
      <c r="AU155" s="3">
        <v>1</v>
      </c>
      <c r="AV155" s="3" t="str">
        <f t="shared" si="2"/>
        <v>DARCE</v>
      </c>
      <c r="AW155" s="5" t="s">
        <v>124</v>
      </c>
      <c r="AX155" s="5" t="s">
        <v>125</v>
      </c>
      <c r="AY155" s="5" t="s">
        <v>126</v>
      </c>
      <c r="AZ155" s="5" t="s">
        <v>221</v>
      </c>
      <c r="BA155" s="5" t="s">
        <v>112</v>
      </c>
      <c r="BB155" s="5" t="s">
        <v>112</v>
      </c>
      <c r="BC155" s="7" t="s">
        <v>1250</v>
      </c>
      <c r="BD155" s="5"/>
      <c r="BE155" s="5" t="s">
        <v>1251</v>
      </c>
      <c r="BF155" s="5" t="s">
        <v>112</v>
      </c>
      <c r="BG155" s="5" t="s">
        <v>1252</v>
      </c>
      <c r="BH155" s="5" t="s">
        <v>112</v>
      </c>
      <c r="BI155" s="5" t="s">
        <v>112</v>
      </c>
      <c r="BJ155" s="5" t="s">
        <v>131</v>
      </c>
      <c r="BK155" s="3" t="s">
        <v>2027</v>
      </c>
      <c r="BL155" s="3" t="s">
        <v>2027</v>
      </c>
      <c r="BM155" s="3" t="s">
        <v>2148</v>
      </c>
      <c r="BN155" s="3" t="s">
        <v>2027</v>
      </c>
      <c r="BO155" s="3" t="s">
        <v>2027</v>
      </c>
      <c r="BP155" s="3" t="s">
        <v>2148</v>
      </c>
      <c r="BQ155" s="3" t="s">
        <v>2148</v>
      </c>
      <c r="BR155" s="3" t="s">
        <v>2027</v>
      </c>
      <c r="BS155" s="6">
        <v>1</v>
      </c>
      <c r="BT155" s="6">
        <v>3</v>
      </c>
      <c r="BU155" s="6">
        <v>4</v>
      </c>
      <c r="BV155" s="6">
        <v>2</v>
      </c>
      <c r="BW155" s="6">
        <v>2</v>
      </c>
      <c r="BX155" s="6">
        <v>1</v>
      </c>
      <c r="BY155" s="6">
        <v>2</v>
      </c>
      <c r="BZ155" s="6">
        <v>2</v>
      </c>
      <c r="CA155" s="6">
        <v>1</v>
      </c>
      <c r="CB155" s="6">
        <v>3</v>
      </c>
      <c r="CC155" s="6">
        <v>3</v>
      </c>
      <c r="CD155" s="5" t="s">
        <v>318</v>
      </c>
      <c r="CE155" s="3" t="s">
        <v>2148</v>
      </c>
      <c r="CF155" s="3" t="s">
        <v>2027</v>
      </c>
      <c r="CG155" s="3" t="s">
        <v>2027</v>
      </c>
      <c r="CH155" s="3" t="s">
        <v>2148</v>
      </c>
      <c r="CI155" s="3" t="s">
        <v>2027</v>
      </c>
      <c r="CJ155" s="5" t="s">
        <v>113</v>
      </c>
      <c r="CK155" s="5" t="s">
        <v>117</v>
      </c>
      <c r="CL155" s="5" t="s">
        <v>165</v>
      </c>
      <c r="CM155" s="5" t="s">
        <v>114</v>
      </c>
      <c r="CN155" s="5" t="s">
        <v>113</v>
      </c>
      <c r="CO155" s="5" t="s">
        <v>165</v>
      </c>
      <c r="CP155" s="5" t="s">
        <v>113</v>
      </c>
      <c r="CQ155" s="5" t="s">
        <v>165</v>
      </c>
      <c r="CR155" s="5" t="s">
        <v>1253</v>
      </c>
      <c r="CS155" s="5" t="s">
        <v>134</v>
      </c>
      <c r="CT155" s="5" t="s">
        <v>136</v>
      </c>
      <c r="CU155" s="5" t="s">
        <v>134</v>
      </c>
      <c r="CV155" s="5" t="s">
        <v>134</v>
      </c>
      <c r="CW155" s="5" t="s">
        <v>134</v>
      </c>
      <c r="CX155" s="5" t="s">
        <v>155</v>
      </c>
      <c r="CY155" s="5" t="s">
        <v>134</v>
      </c>
      <c r="CZ155" s="5" t="s">
        <v>136</v>
      </c>
      <c r="DA155" s="5" t="s">
        <v>136</v>
      </c>
      <c r="DB155" s="5" t="s">
        <v>155</v>
      </c>
      <c r="DC155" s="5" t="s">
        <v>135</v>
      </c>
      <c r="DD155" s="5" t="s">
        <v>134</v>
      </c>
      <c r="DE155" s="5" t="s">
        <v>134</v>
      </c>
      <c r="DF155" s="5" t="s">
        <v>134</v>
      </c>
      <c r="DG155" s="5" t="s">
        <v>138</v>
      </c>
      <c r="DH155" s="5" t="s">
        <v>167</v>
      </c>
      <c r="DI155" s="5" t="s">
        <v>137</v>
      </c>
      <c r="DJ155" s="5" t="s">
        <v>137</v>
      </c>
      <c r="DK155" s="5" t="s">
        <v>137</v>
      </c>
      <c r="DL155" s="5" t="s">
        <v>155</v>
      </c>
      <c r="DM155" s="5" t="s">
        <v>138</v>
      </c>
      <c r="DN155" s="5" t="s">
        <v>167</v>
      </c>
      <c r="DO155" s="5" t="s">
        <v>137</v>
      </c>
      <c r="DP155" s="5" t="s">
        <v>138</v>
      </c>
      <c r="DQ155" s="5" t="s">
        <v>155</v>
      </c>
      <c r="DR155" s="5" t="s">
        <v>137</v>
      </c>
      <c r="DS155" s="5" t="s">
        <v>137</v>
      </c>
      <c r="DT155" s="5" t="s">
        <v>137</v>
      </c>
      <c r="DU155" s="5" t="s">
        <v>1254</v>
      </c>
      <c r="DV155" s="5" t="s">
        <v>155</v>
      </c>
      <c r="DW155" s="5" t="s">
        <v>155</v>
      </c>
      <c r="DX155" s="5" t="s">
        <v>113</v>
      </c>
      <c r="DY155" s="5" t="s">
        <v>117</v>
      </c>
      <c r="DZ155" s="7" t="s">
        <v>1255</v>
      </c>
      <c r="EA155" t="s">
        <v>2027</v>
      </c>
      <c r="EB155" t="s">
        <v>2027</v>
      </c>
      <c r="EC155" t="s">
        <v>2027</v>
      </c>
      <c r="ED155" t="s">
        <v>2027</v>
      </c>
      <c r="EE155" t="s">
        <v>2027</v>
      </c>
      <c r="EF155" t="s">
        <v>2027</v>
      </c>
      <c r="EG155" t="s">
        <v>2148</v>
      </c>
    </row>
    <row r="156" spans="1:137" ht="15.75" customHeight="1" thickBot="1" x14ac:dyDescent="0.25">
      <c r="A156" s="4">
        <v>44089.675902777781</v>
      </c>
      <c r="B156" s="5" t="s">
        <v>378</v>
      </c>
      <c r="C156" s="22" t="s">
        <v>2148</v>
      </c>
      <c r="D156" s="22" t="s">
        <v>2027</v>
      </c>
      <c r="E156" s="22" t="s">
        <v>2148</v>
      </c>
      <c r="F156" s="22" t="s">
        <v>2027</v>
      </c>
      <c r="G156" s="22" t="s">
        <v>2148</v>
      </c>
      <c r="H156" s="5" t="s">
        <v>112</v>
      </c>
      <c r="I156" s="5" t="s">
        <v>114</v>
      </c>
      <c r="J156" s="5" t="s">
        <v>115</v>
      </c>
      <c r="K156" s="5" t="s">
        <v>115</v>
      </c>
      <c r="L156" s="5" t="s">
        <v>114</v>
      </c>
      <c r="M156" s="5"/>
      <c r="N156" s="5" t="s">
        <v>112</v>
      </c>
      <c r="O156" s="5" t="s">
        <v>112</v>
      </c>
      <c r="P156" s="5" t="s">
        <v>114</v>
      </c>
      <c r="Q156" s="5" t="s">
        <v>115</v>
      </c>
      <c r="R156" s="5" t="s">
        <v>115</v>
      </c>
      <c r="S156" s="5" t="s">
        <v>114</v>
      </c>
      <c r="T156" s="5" t="s">
        <v>114</v>
      </c>
      <c r="U156" s="5"/>
      <c r="V156" s="5" t="s">
        <v>112</v>
      </c>
      <c r="W156" s="6">
        <v>1985</v>
      </c>
      <c r="X156" s="5"/>
      <c r="Y156" s="5" t="s">
        <v>120</v>
      </c>
      <c r="Z156" s="5" t="s">
        <v>121</v>
      </c>
      <c r="AA156" s="5" t="s">
        <v>120</v>
      </c>
      <c r="AB156" s="5" t="s">
        <v>120</v>
      </c>
      <c r="AC156" s="5" t="s">
        <v>120</v>
      </c>
      <c r="AD156" s="5" t="s">
        <v>121</v>
      </c>
      <c r="AE156" s="5" t="s">
        <v>121</v>
      </c>
      <c r="AF156" s="5" t="s">
        <v>121</v>
      </c>
      <c r="AG156" s="5" t="s">
        <v>120</v>
      </c>
      <c r="AH156" s="5" t="s">
        <v>120</v>
      </c>
      <c r="AI156" s="5" t="s">
        <v>120</v>
      </c>
      <c r="AJ156" s="7" t="s">
        <v>120</v>
      </c>
      <c r="AK156" s="5"/>
      <c r="AL156" s="5" t="s">
        <v>112</v>
      </c>
      <c r="AM156" s="5" t="s">
        <v>112</v>
      </c>
      <c r="AN156" s="5" t="s">
        <v>123</v>
      </c>
      <c r="AO156" s="5" t="s">
        <v>123</v>
      </c>
      <c r="AP156" s="5" t="s">
        <v>112</v>
      </c>
      <c r="AQ156" s="5" t="s">
        <v>123</v>
      </c>
      <c r="AR156" s="5" t="s">
        <v>112</v>
      </c>
      <c r="AS156" s="5"/>
      <c r="AT156" s="5" t="s">
        <v>112</v>
      </c>
      <c r="AU156" s="3">
        <v>1</v>
      </c>
      <c r="AV156" s="3" t="str">
        <f t="shared" si="2"/>
        <v>DARCE</v>
      </c>
      <c r="AW156" s="5" t="s">
        <v>146</v>
      </c>
      <c r="AX156" s="5" t="s">
        <v>203</v>
      </c>
      <c r="AY156" s="5" t="s">
        <v>204</v>
      </c>
      <c r="AZ156" s="5" t="s">
        <v>231</v>
      </c>
      <c r="BA156" s="5" t="s">
        <v>112</v>
      </c>
      <c r="BB156" s="5" t="s">
        <v>112</v>
      </c>
      <c r="BC156" s="5"/>
      <c r="BD156" s="5"/>
      <c r="BE156" s="5"/>
      <c r="BF156" s="5" t="s">
        <v>112</v>
      </c>
      <c r="BG156" s="5"/>
      <c r="BH156" s="5" t="s">
        <v>123</v>
      </c>
      <c r="BI156" s="5" t="s">
        <v>112</v>
      </c>
      <c r="BJ156" s="5" t="s">
        <v>1256</v>
      </c>
      <c r="BK156" s="3" t="s">
        <v>2148</v>
      </c>
      <c r="BL156" s="3" t="s">
        <v>2027</v>
      </c>
      <c r="BM156" s="3" t="s">
        <v>2148</v>
      </c>
      <c r="BN156" s="3" t="s">
        <v>2148</v>
      </c>
      <c r="BO156" s="3" t="s">
        <v>2027</v>
      </c>
      <c r="BP156" s="3" t="s">
        <v>2148</v>
      </c>
      <c r="BQ156" s="3" t="s">
        <v>2148</v>
      </c>
      <c r="BR156" s="3" t="s">
        <v>2027</v>
      </c>
      <c r="BS156" s="6">
        <v>1</v>
      </c>
      <c r="BT156" s="6">
        <v>2</v>
      </c>
      <c r="BU156" s="6">
        <v>2</v>
      </c>
      <c r="BV156" s="6">
        <v>1</v>
      </c>
      <c r="BW156" s="6">
        <v>1</v>
      </c>
      <c r="BX156" s="6">
        <v>1</v>
      </c>
      <c r="BY156" s="6">
        <v>1</v>
      </c>
      <c r="BZ156" s="6">
        <v>1</v>
      </c>
      <c r="CA156" s="6">
        <v>1</v>
      </c>
      <c r="CB156" s="6">
        <v>1</v>
      </c>
      <c r="CC156" s="6">
        <v>2</v>
      </c>
      <c r="CD156" s="5" t="s">
        <v>209</v>
      </c>
      <c r="CE156" s="3" t="s">
        <v>2148</v>
      </c>
      <c r="CF156" s="3" t="s">
        <v>2027</v>
      </c>
      <c r="CG156" s="3" t="s">
        <v>2027</v>
      </c>
      <c r="CH156" s="3" t="s">
        <v>2027</v>
      </c>
      <c r="CI156" s="3" t="s">
        <v>2027</v>
      </c>
      <c r="CJ156" s="5" t="s">
        <v>113</v>
      </c>
      <c r="CK156" s="5" t="s">
        <v>114</v>
      </c>
      <c r="CL156" s="5" t="s">
        <v>165</v>
      </c>
      <c r="CM156" s="5" t="s">
        <v>114</v>
      </c>
      <c r="CN156" s="5" t="s">
        <v>114</v>
      </c>
      <c r="CO156" s="5" t="s">
        <v>114</v>
      </c>
      <c r="CP156" s="5" t="s">
        <v>165</v>
      </c>
      <c r="CQ156" s="5" t="s">
        <v>165</v>
      </c>
      <c r="CR156" s="5"/>
      <c r="CS156" s="5" t="s">
        <v>134</v>
      </c>
      <c r="CT156" s="5" t="s">
        <v>136</v>
      </c>
      <c r="CU156" s="5" t="s">
        <v>136</v>
      </c>
      <c r="CV156" s="5" t="s">
        <v>136</v>
      </c>
      <c r="CW156" s="5" t="s">
        <v>134</v>
      </c>
      <c r="CX156" s="5" t="s">
        <v>135</v>
      </c>
      <c r="CY156" s="5" t="s">
        <v>136</v>
      </c>
      <c r="CZ156" s="5" t="s">
        <v>136</v>
      </c>
      <c r="DA156" s="5" t="s">
        <v>136</v>
      </c>
      <c r="DB156" s="5" t="s">
        <v>136</v>
      </c>
      <c r="DC156" s="5" t="s">
        <v>136</v>
      </c>
      <c r="DD156" s="5" t="s">
        <v>136</v>
      </c>
      <c r="DE156" s="5" t="s">
        <v>136</v>
      </c>
      <c r="DF156" s="5" t="s">
        <v>136</v>
      </c>
      <c r="DG156" s="5" t="s">
        <v>138</v>
      </c>
      <c r="DH156" s="5" t="s">
        <v>137</v>
      </c>
      <c r="DI156" s="5" t="s">
        <v>138</v>
      </c>
      <c r="DJ156" s="5" t="s">
        <v>138</v>
      </c>
      <c r="DK156" s="5" t="s">
        <v>138</v>
      </c>
      <c r="DL156" s="5" t="s">
        <v>138</v>
      </c>
      <c r="DM156" s="5" t="s">
        <v>138</v>
      </c>
      <c r="DN156" s="5" t="s">
        <v>138</v>
      </c>
      <c r="DO156" s="5" t="s">
        <v>138</v>
      </c>
      <c r="DP156" s="5" t="s">
        <v>138</v>
      </c>
      <c r="DQ156" s="5" t="s">
        <v>137</v>
      </c>
      <c r="DR156" s="5" t="s">
        <v>138</v>
      </c>
      <c r="DS156" s="5" t="s">
        <v>138</v>
      </c>
      <c r="DT156" s="5" t="s">
        <v>138</v>
      </c>
      <c r="DU156" s="5"/>
      <c r="DV156" s="5" t="s">
        <v>114</v>
      </c>
      <c r="DW156" s="5" t="s">
        <v>165</v>
      </c>
      <c r="DX156" s="5" t="s">
        <v>114</v>
      </c>
      <c r="DY156" s="5" t="s">
        <v>165</v>
      </c>
      <c r="DZ156" s="5"/>
      <c r="EA156" t="s">
        <v>2027</v>
      </c>
      <c r="EB156" t="s">
        <v>2027</v>
      </c>
      <c r="EC156" t="s">
        <v>2148</v>
      </c>
      <c r="ED156" t="s">
        <v>2027</v>
      </c>
      <c r="EE156" t="s">
        <v>2027</v>
      </c>
      <c r="EF156" t="s">
        <v>2027</v>
      </c>
      <c r="EG156" t="s">
        <v>2027</v>
      </c>
    </row>
    <row r="157" spans="1:137" ht="15.75" customHeight="1" thickBot="1" x14ac:dyDescent="0.25">
      <c r="A157" s="4">
        <v>44089.678206018521</v>
      </c>
      <c r="B157" s="5" t="s">
        <v>156</v>
      </c>
      <c r="C157" s="22" t="s">
        <v>2148</v>
      </c>
      <c r="D157" s="22" t="s">
        <v>2027</v>
      </c>
      <c r="E157" s="22" t="s">
        <v>2027</v>
      </c>
      <c r="F157" s="22" t="s">
        <v>2027</v>
      </c>
      <c r="G157" s="22" t="s">
        <v>2027</v>
      </c>
      <c r="H157" s="5" t="s">
        <v>112</v>
      </c>
      <c r="I157" s="5" t="s">
        <v>114</v>
      </c>
      <c r="J157" s="5" t="s">
        <v>114</v>
      </c>
      <c r="K157" s="5" t="s">
        <v>114</v>
      </c>
      <c r="L157" s="5" t="s">
        <v>114</v>
      </c>
      <c r="M157" s="5" t="s">
        <v>1257</v>
      </c>
      <c r="N157" s="5" t="s">
        <v>112</v>
      </c>
      <c r="O157" s="5" t="s">
        <v>112</v>
      </c>
      <c r="P157" s="5" t="s">
        <v>113</v>
      </c>
      <c r="Q157" s="5" t="s">
        <v>113</v>
      </c>
      <c r="R157" s="5" t="s">
        <v>113</v>
      </c>
      <c r="S157" s="5" t="s">
        <v>113</v>
      </c>
      <c r="T157" s="5" t="s">
        <v>113</v>
      </c>
      <c r="U157" s="5" t="s">
        <v>1258</v>
      </c>
      <c r="V157" s="5" t="s">
        <v>112</v>
      </c>
      <c r="W157" s="6">
        <v>2014</v>
      </c>
      <c r="X157" s="5" t="s">
        <v>1259</v>
      </c>
      <c r="Y157" s="5" t="s">
        <v>120</v>
      </c>
      <c r="Z157" s="5" t="s">
        <v>144</v>
      </c>
      <c r="AA157" s="5" t="s">
        <v>144</v>
      </c>
      <c r="AB157" s="5" t="s">
        <v>120</v>
      </c>
      <c r="AC157" s="5" t="s">
        <v>120</v>
      </c>
      <c r="AD157" s="5" t="s">
        <v>144</v>
      </c>
      <c r="AE157" s="5" t="s">
        <v>144</v>
      </c>
      <c r="AF157" s="5" t="s">
        <v>144</v>
      </c>
      <c r="AG157" s="5" t="s">
        <v>120</v>
      </c>
      <c r="AH157" s="5" t="s">
        <v>121</v>
      </c>
      <c r="AI157" s="5" t="s">
        <v>144</v>
      </c>
      <c r="AJ157" s="5" t="s">
        <v>144</v>
      </c>
      <c r="AK157" s="5" t="s">
        <v>1260</v>
      </c>
      <c r="AL157" s="5" t="s">
        <v>112</v>
      </c>
      <c r="AM157" s="5" t="s">
        <v>123</v>
      </c>
      <c r="AN157" s="5" t="s">
        <v>123</v>
      </c>
      <c r="AO157" s="5" t="s">
        <v>112</v>
      </c>
      <c r="AP157" s="5" t="s">
        <v>123</v>
      </c>
      <c r="AQ157" s="5" t="s">
        <v>123</v>
      </c>
      <c r="AR157" s="5" t="s">
        <v>112</v>
      </c>
      <c r="AS157" s="5" t="s">
        <v>123</v>
      </c>
      <c r="AT157" s="5" t="s">
        <v>112</v>
      </c>
      <c r="AU157" s="3">
        <v>1</v>
      </c>
      <c r="AV157" s="3" t="str">
        <f t="shared" si="2"/>
        <v>DOBROVOLNIK</v>
      </c>
      <c r="AW157" s="5" t="s">
        <v>124</v>
      </c>
      <c r="AX157" s="5" t="s">
        <v>147</v>
      </c>
      <c r="AY157" s="5" t="s">
        <v>204</v>
      </c>
      <c r="AZ157" s="5" t="s">
        <v>148</v>
      </c>
      <c r="BA157" s="5" t="s">
        <v>112</v>
      </c>
      <c r="BB157" s="5" t="s">
        <v>112</v>
      </c>
      <c r="BC157" s="7" t="s">
        <v>1261</v>
      </c>
      <c r="BD157" s="5"/>
      <c r="BE157" s="5" t="s">
        <v>1262</v>
      </c>
      <c r="BF157" s="5" t="s">
        <v>112</v>
      </c>
      <c r="BG157" s="5" t="s">
        <v>1263</v>
      </c>
      <c r="BH157" s="5" t="s">
        <v>123</v>
      </c>
      <c r="BI157" s="5" t="s">
        <v>112</v>
      </c>
      <c r="BJ157" s="5" t="s">
        <v>742</v>
      </c>
      <c r="BK157" s="3" t="s">
        <v>2027</v>
      </c>
      <c r="BL157" s="3" t="s">
        <v>2027</v>
      </c>
      <c r="BM157" s="3" t="s">
        <v>2148</v>
      </c>
      <c r="BN157" s="3" t="s">
        <v>2148</v>
      </c>
      <c r="BO157" s="3" t="s">
        <v>2027</v>
      </c>
      <c r="BP157" s="3" t="s">
        <v>2148</v>
      </c>
      <c r="BQ157" s="3" t="s">
        <v>2148</v>
      </c>
      <c r="BR157" s="3" t="s">
        <v>2027</v>
      </c>
      <c r="BS157" s="6">
        <v>1</v>
      </c>
      <c r="BT157" s="6">
        <v>3</v>
      </c>
      <c r="BU157" s="6">
        <v>3</v>
      </c>
      <c r="BV157" s="6">
        <v>1</v>
      </c>
      <c r="BW157" s="6">
        <v>1</v>
      </c>
      <c r="BX157" s="6">
        <v>1</v>
      </c>
      <c r="BY157" s="6">
        <v>2</v>
      </c>
      <c r="BZ157" s="6">
        <v>1</v>
      </c>
      <c r="CA157" s="6">
        <v>1</v>
      </c>
      <c r="CB157" s="6">
        <v>5</v>
      </c>
      <c r="CC157" s="6">
        <v>4</v>
      </c>
      <c r="CD157" s="5" t="s">
        <v>197</v>
      </c>
      <c r="CE157" s="3" t="s">
        <v>2027</v>
      </c>
      <c r="CF157" s="3" t="s">
        <v>2148</v>
      </c>
      <c r="CG157" s="3" t="s">
        <v>2148</v>
      </c>
      <c r="CH157" s="3" t="s">
        <v>2148</v>
      </c>
      <c r="CI157" s="3" t="s">
        <v>2148</v>
      </c>
      <c r="CJ157" s="5" t="s">
        <v>113</v>
      </c>
      <c r="CK157" s="5" t="s">
        <v>117</v>
      </c>
      <c r="CL157" s="5" t="s">
        <v>113</v>
      </c>
      <c r="CM157" s="5" t="s">
        <v>165</v>
      </c>
      <c r="CN157" s="5" t="s">
        <v>114</v>
      </c>
      <c r="CO157" s="5" t="s">
        <v>114</v>
      </c>
      <c r="CP157" s="5" t="s">
        <v>113</v>
      </c>
      <c r="CQ157" s="5" t="s">
        <v>113</v>
      </c>
      <c r="CR157" s="5" t="s">
        <v>1264</v>
      </c>
      <c r="CS157" s="5" t="s">
        <v>134</v>
      </c>
      <c r="CT157" s="5" t="s">
        <v>136</v>
      </c>
      <c r="CU157" s="5" t="s">
        <v>135</v>
      </c>
      <c r="CV157" s="5" t="s">
        <v>134</v>
      </c>
      <c r="CW157" s="5" t="s">
        <v>134</v>
      </c>
      <c r="CX157" s="5" t="s">
        <v>136</v>
      </c>
      <c r="CY157" s="5" t="s">
        <v>134</v>
      </c>
      <c r="CZ157" s="5" t="s">
        <v>134</v>
      </c>
      <c r="DA157" s="5" t="s">
        <v>136</v>
      </c>
      <c r="DB157" s="5" t="s">
        <v>135</v>
      </c>
      <c r="DC157" s="5" t="s">
        <v>136</v>
      </c>
      <c r="DD157" s="5" t="s">
        <v>134</v>
      </c>
      <c r="DE157" s="5" t="s">
        <v>134</v>
      </c>
      <c r="DF157" s="5" t="s">
        <v>134</v>
      </c>
      <c r="DG157" s="5" t="s">
        <v>137</v>
      </c>
      <c r="DH157" s="5" t="s">
        <v>138</v>
      </c>
      <c r="DI157" s="5" t="s">
        <v>138</v>
      </c>
      <c r="DJ157" s="5" t="s">
        <v>137</v>
      </c>
      <c r="DK157" s="5" t="s">
        <v>138</v>
      </c>
      <c r="DL157" s="5" t="s">
        <v>138</v>
      </c>
      <c r="DM157" s="5" t="s">
        <v>137</v>
      </c>
      <c r="DN157" s="5" t="s">
        <v>137</v>
      </c>
      <c r="DO157" s="5" t="s">
        <v>138</v>
      </c>
      <c r="DP157" s="5" t="s">
        <v>138</v>
      </c>
      <c r="DQ157" s="5" t="s">
        <v>137</v>
      </c>
      <c r="DR157" s="5" t="s">
        <v>137</v>
      </c>
      <c r="DS157" s="5" t="s">
        <v>137</v>
      </c>
      <c r="DT157" s="5" t="s">
        <v>137</v>
      </c>
      <c r="DU157" s="5"/>
      <c r="DV157" s="5" t="s">
        <v>155</v>
      </c>
      <c r="DW157" s="5" t="s">
        <v>165</v>
      </c>
      <c r="DX157" s="5" t="s">
        <v>113</v>
      </c>
      <c r="DY157" s="5" t="s">
        <v>113</v>
      </c>
      <c r="DZ157" s="5"/>
      <c r="EA157" t="s">
        <v>2027</v>
      </c>
      <c r="EB157" t="s">
        <v>2027</v>
      </c>
      <c r="EC157" t="s">
        <v>2027</v>
      </c>
      <c r="ED157" t="s">
        <v>2027</v>
      </c>
      <c r="EE157" t="s">
        <v>2148</v>
      </c>
      <c r="EF157" t="s">
        <v>2027</v>
      </c>
      <c r="EG157" t="s">
        <v>2027</v>
      </c>
    </row>
    <row r="158" spans="1:137" ht="15.75" customHeight="1" thickBot="1" x14ac:dyDescent="0.25">
      <c r="A158" s="4">
        <v>44089.68650462963</v>
      </c>
      <c r="B158" s="5" t="s">
        <v>156</v>
      </c>
      <c r="C158" s="22" t="s">
        <v>2148</v>
      </c>
      <c r="D158" s="22" t="s">
        <v>2027</v>
      </c>
      <c r="E158" s="22" t="s">
        <v>2027</v>
      </c>
      <c r="F158" s="22" t="s">
        <v>2027</v>
      </c>
      <c r="G158" s="22" t="s">
        <v>2027</v>
      </c>
      <c r="H158" s="5" t="s">
        <v>123</v>
      </c>
      <c r="I158" s="5"/>
      <c r="J158" s="5"/>
      <c r="K158" s="5"/>
      <c r="L158" s="5"/>
      <c r="M158" s="5" t="s">
        <v>1265</v>
      </c>
      <c r="N158" s="5" t="s">
        <v>123</v>
      </c>
      <c r="O158" s="5" t="s">
        <v>112</v>
      </c>
      <c r="P158" s="5" t="s">
        <v>114</v>
      </c>
      <c r="Q158" s="5" t="s">
        <v>114</v>
      </c>
      <c r="R158" s="5" t="s">
        <v>117</v>
      </c>
      <c r="S158" s="5" t="s">
        <v>115</v>
      </c>
      <c r="T158" s="5" t="s">
        <v>113</v>
      </c>
      <c r="U158" s="5" t="s">
        <v>1266</v>
      </c>
      <c r="V158" s="5" t="s">
        <v>112</v>
      </c>
      <c r="W158" s="6">
        <v>2006</v>
      </c>
      <c r="X158" s="5" t="s">
        <v>1267</v>
      </c>
      <c r="Y158" s="5" t="s">
        <v>120</v>
      </c>
      <c r="Z158" s="5" t="s">
        <v>121</v>
      </c>
      <c r="AA158" s="5" t="s">
        <v>120</v>
      </c>
      <c r="AB158" s="5" t="s">
        <v>121</v>
      </c>
      <c r="AC158" s="5" t="s">
        <v>120</v>
      </c>
      <c r="AD158" s="5" t="s">
        <v>144</v>
      </c>
      <c r="AE158" s="5" t="s">
        <v>144</v>
      </c>
      <c r="AF158" s="5" t="s">
        <v>144</v>
      </c>
      <c r="AG158" s="5" t="s">
        <v>121</v>
      </c>
      <c r="AH158" s="5" t="s">
        <v>121</v>
      </c>
      <c r="AI158" s="5" t="s">
        <v>121</v>
      </c>
      <c r="AJ158" s="5" t="s">
        <v>121</v>
      </c>
      <c r="AK158" s="5" t="s">
        <v>1268</v>
      </c>
      <c r="AL158" s="5" t="s">
        <v>112</v>
      </c>
      <c r="AM158" s="5" t="s">
        <v>123</v>
      </c>
      <c r="AN158" s="5" t="s">
        <v>123</v>
      </c>
      <c r="AO158" s="5" t="s">
        <v>112</v>
      </c>
      <c r="AP158" s="5" t="s">
        <v>123</v>
      </c>
      <c r="AQ158" s="5" t="s">
        <v>112</v>
      </c>
      <c r="AR158" s="5" t="s">
        <v>123</v>
      </c>
      <c r="AS158" s="5" t="s">
        <v>123</v>
      </c>
      <c r="AT158" s="5" t="s">
        <v>123</v>
      </c>
      <c r="AU158" s="3">
        <v>1</v>
      </c>
      <c r="AV158" s="3" t="str">
        <f t="shared" si="2"/>
        <v>DOBROVOLNIK</v>
      </c>
      <c r="AW158" s="5" t="s">
        <v>146</v>
      </c>
      <c r="AX158" s="5" t="s">
        <v>125</v>
      </c>
      <c r="AY158" s="5" t="s">
        <v>204</v>
      </c>
      <c r="AZ158" s="5" t="s">
        <v>127</v>
      </c>
      <c r="BA158" s="5" t="s">
        <v>123</v>
      </c>
      <c r="BB158" s="5" t="s">
        <v>112</v>
      </c>
      <c r="BC158" s="5" t="s">
        <v>1269</v>
      </c>
      <c r="BD158" s="5"/>
      <c r="BE158" s="5" t="s">
        <v>155</v>
      </c>
      <c r="BF158" s="5" t="s">
        <v>123</v>
      </c>
      <c r="BG158" s="5" t="s">
        <v>155</v>
      </c>
      <c r="BH158" s="5" t="s">
        <v>123</v>
      </c>
      <c r="BI158" s="5" t="s">
        <v>123</v>
      </c>
      <c r="BJ158" s="7" t="s">
        <v>291</v>
      </c>
      <c r="BK158" s="3" t="s">
        <v>2148</v>
      </c>
      <c r="BL158" s="3" t="s">
        <v>2027</v>
      </c>
      <c r="BM158" s="3" t="s">
        <v>2148</v>
      </c>
      <c r="BN158" s="3" t="s">
        <v>2027</v>
      </c>
      <c r="BO158" s="3" t="s">
        <v>2027</v>
      </c>
      <c r="BP158" s="3" t="s">
        <v>2027</v>
      </c>
      <c r="BQ158" s="3" t="s">
        <v>2027</v>
      </c>
      <c r="BR158" s="3" t="s">
        <v>2027</v>
      </c>
      <c r="BS158" s="5"/>
      <c r="BT158" s="5"/>
      <c r="BU158" s="5"/>
      <c r="BV158" s="5"/>
      <c r="BW158" s="5"/>
      <c r="BX158" s="5"/>
      <c r="BY158" s="5"/>
      <c r="BZ158" s="5"/>
      <c r="CA158" s="5"/>
      <c r="CB158" s="5"/>
      <c r="CC158" s="5"/>
      <c r="CD158" s="5"/>
      <c r="CE158" s="3" t="s">
        <v>2027</v>
      </c>
      <c r="CF158" s="3" t="s">
        <v>2027</v>
      </c>
      <c r="CG158" s="3" t="s">
        <v>2027</v>
      </c>
      <c r="CH158" s="3" t="s">
        <v>2027</v>
      </c>
      <c r="CI158" s="3" t="s">
        <v>2027</v>
      </c>
      <c r="CJ158" s="5"/>
      <c r="CK158" s="5"/>
      <c r="CL158" s="5"/>
      <c r="CM158" s="5"/>
      <c r="CN158" s="5"/>
      <c r="CO158" s="5"/>
      <c r="CP158" s="5"/>
      <c r="CQ158" s="5"/>
      <c r="CR158" s="7" t="s">
        <v>1270</v>
      </c>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t="s">
        <v>2148</v>
      </c>
      <c r="EB158" t="s">
        <v>2027</v>
      </c>
      <c r="EC158" t="s">
        <v>2027</v>
      </c>
      <c r="ED158" t="s">
        <v>2027</v>
      </c>
      <c r="EE158" t="s">
        <v>2027</v>
      </c>
      <c r="EF158" t="s">
        <v>2027</v>
      </c>
      <c r="EG158" t="s">
        <v>2027</v>
      </c>
    </row>
    <row r="159" spans="1:137" ht="15.75" customHeight="1" thickBot="1" x14ac:dyDescent="0.25">
      <c r="A159" s="4">
        <v>44089.69358796296</v>
      </c>
      <c r="B159" s="5" t="s">
        <v>249</v>
      </c>
      <c r="C159" s="22" t="s">
        <v>2027</v>
      </c>
      <c r="D159" s="22" t="s">
        <v>2148</v>
      </c>
      <c r="E159" s="22" t="s">
        <v>2148</v>
      </c>
      <c r="F159" s="22" t="s">
        <v>2027</v>
      </c>
      <c r="G159" s="22" t="s">
        <v>2148</v>
      </c>
      <c r="H159" s="5" t="s">
        <v>112</v>
      </c>
      <c r="I159" s="5" t="s">
        <v>114</v>
      </c>
      <c r="J159" s="5" t="s">
        <v>114</v>
      </c>
      <c r="K159" s="5" t="s">
        <v>113</v>
      </c>
      <c r="L159" s="5" t="s">
        <v>113</v>
      </c>
      <c r="M159" s="5"/>
      <c r="N159" s="5" t="s">
        <v>123</v>
      </c>
      <c r="O159" s="5" t="s">
        <v>112</v>
      </c>
      <c r="P159" s="5" t="s">
        <v>113</v>
      </c>
      <c r="Q159" s="5" t="s">
        <v>113</v>
      </c>
      <c r="R159" s="5" t="s">
        <v>115</v>
      </c>
      <c r="S159" s="5" t="s">
        <v>113</v>
      </c>
      <c r="T159" s="5" t="s">
        <v>113</v>
      </c>
      <c r="U159" s="5" t="s">
        <v>1271</v>
      </c>
      <c r="V159" s="5" t="s">
        <v>112</v>
      </c>
      <c r="W159" s="6">
        <v>2015</v>
      </c>
      <c r="X159" s="5" t="s">
        <v>1272</v>
      </c>
      <c r="Y159" s="5" t="s">
        <v>120</v>
      </c>
      <c r="Z159" s="5" t="s">
        <v>121</v>
      </c>
      <c r="AA159" s="5" t="s">
        <v>120</v>
      </c>
      <c r="AB159" s="5" t="s">
        <v>121</v>
      </c>
      <c r="AC159" s="5" t="s">
        <v>144</v>
      </c>
      <c r="AD159" s="5" t="s">
        <v>144</v>
      </c>
      <c r="AE159" s="5" t="s">
        <v>144</v>
      </c>
      <c r="AF159" s="5" t="s">
        <v>144</v>
      </c>
      <c r="AG159" s="5" t="s">
        <v>121</v>
      </c>
      <c r="AH159" s="5" t="s">
        <v>144</v>
      </c>
      <c r="AI159" s="5" t="s">
        <v>121</v>
      </c>
      <c r="AJ159" s="5" t="s">
        <v>121</v>
      </c>
      <c r="AK159" s="5" t="s">
        <v>1273</v>
      </c>
      <c r="AL159" s="5" t="s">
        <v>123</v>
      </c>
      <c r="AM159" s="5" t="s">
        <v>123</v>
      </c>
      <c r="AN159" s="5" t="s">
        <v>123</v>
      </c>
      <c r="AO159" s="5" t="s">
        <v>123</v>
      </c>
      <c r="AP159" s="5" t="s">
        <v>123</v>
      </c>
      <c r="AQ159" s="5" t="s">
        <v>123</v>
      </c>
      <c r="AR159" s="5" t="s">
        <v>112</v>
      </c>
      <c r="AS159" s="5" t="s">
        <v>123</v>
      </c>
      <c r="AT159" s="5" t="s">
        <v>123</v>
      </c>
      <c r="AU159" s="3">
        <v>1</v>
      </c>
      <c r="AV159" s="3" t="str">
        <f t="shared" si="2"/>
        <v>DARCE</v>
      </c>
      <c r="AW159" s="5" t="s">
        <v>124</v>
      </c>
      <c r="AX159" s="5" t="s">
        <v>147</v>
      </c>
      <c r="AY159" s="5" t="s">
        <v>126</v>
      </c>
      <c r="AZ159" s="5" t="s">
        <v>148</v>
      </c>
      <c r="BA159" s="5" t="s">
        <v>112</v>
      </c>
      <c r="BB159" s="5" t="s">
        <v>112</v>
      </c>
      <c r="BC159" s="5" t="s">
        <v>979</v>
      </c>
      <c r="BD159" s="5"/>
      <c r="BE159" s="5" t="s">
        <v>1274</v>
      </c>
      <c r="BF159" s="5" t="s">
        <v>112</v>
      </c>
      <c r="BG159" s="5" t="s">
        <v>1275</v>
      </c>
      <c r="BH159" s="5" t="s">
        <v>123</v>
      </c>
      <c r="BI159" s="5" t="s">
        <v>123</v>
      </c>
      <c r="BJ159" s="5" t="s">
        <v>1276</v>
      </c>
      <c r="BK159" s="3" t="s">
        <v>2027</v>
      </c>
      <c r="BL159" s="3" t="s">
        <v>2027</v>
      </c>
      <c r="BM159" s="3" t="s">
        <v>2148</v>
      </c>
      <c r="BN159" s="3" t="s">
        <v>2148</v>
      </c>
      <c r="BO159" s="3" t="s">
        <v>2027</v>
      </c>
      <c r="BP159" s="3" t="s">
        <v>2027</v>
      </c>
      <c r="BQ159" s="3" t="s">
        <v>2148</v>
      </c>
      <c r="BR159" s="3" t="s">
        <v>2027</v>
      </c>
      <c r="BS159" s="6">
        <v>1</v>
      </c>
      <c r="BT159" s="6">
        <v>1</v>
      </c>
      <c r="BU159" s="6">
        <v>2</v>
      </c>
      <c r="BV159" s="6">
        <v>2</v>
      </c>
      <c r="BW159" s="6">
        <v>3</v>
      </c>
      <c r="BX159" s="6">
        <v>3</v>
      </c>
      <c r="BY159" s="6">
        <v>3</v>
      </c>
      <c r="BZ159" s="6">
        <v>2</v>
      </c>
      <c r="CA159" s="6">
        <v>3</v>
      </c>
      <c r="CB159" s="6">
        <v>1</v>
      </c>
      <c r="CC159" s="6">
        <v>2</v>
      </c>
      <c r="CD159" s="5" t="s">
        <v>449</v>
      </c>
      <c r="CE159" s="3" t="s">
        <v>2027</v>
      </c>
      <c r="CF159" s="3" t="s">
        <v>2148</v>
      </c>
      <c r="CG159" s="3" t="s">
        <v>2148</v>
      </c>
      <c r="CH159" s="3" t="s">
        <v>2027</v>
      </c>
      <c r="CI159" s="3" t="s">
        <v>2148</v>
      </c>
      <c r="CJ159" s="5" t="s">
        <v>113</v>
      </c>
      <c r="CK159" s="5" t="s">
        <v>114</v>
      </c>
      <c r="CL159" s="5" t="s">
        <v>114</v>
      </c>
      <c r="CM159" s="5" t="s">
        <v>114</v>
      </c>
      <c r="CN159" s="5" t="s">
        <v>114</v>
      </c>
      <c r="CO159" s="5" t="s">
        <v>114</v>
      </c>
      <c r="CP159" s="5" t="s">
        <v>113</v>
      </c>
      <c r="CQ159" s="5" t="s">
        <v>113</v>
      </c>
      <c r="CR159" s="5" t="s">
        <v>1277</v>
      </c>
      <c r="CS159" s="5" t="s">
        <v>134</v>
      </c>
      <c r="CT159" s="5" t="s">
        <v>135</v>
      </c>
      <c r="CU159" s="5" t="s">
        <v>136</v>
      </c>
      <c r="CV159" s="5" t="s">
        <v>134</v>
      </c>
      <c r="CW159" s="5" t="s">
        <v>134</v>
      </c>
      <c r="CX159" s="5" t="s">
        <v>136</v>
      </c>
      <c r="CY159" s="5" t="s">
        <v>134</v>
      </c>
      <c r="CZ159" s="5" t="s">
        <v>134</v>
      </c>
      <c r="DA159" s="5" t="s">
        <v>136</v>
      </c>
      <c r="DB159" s="5" t="s">
        <v>136</v>
      </c>
      <c r="DC159" s="5" t="s">
        <v>135</v>
      </c>
      <c r="DD159" s="5" t="s">
        <v>136</v>
      </c>
      <c r="DE159" s="5" t="s">
        <v>134</v>
      </c>
      <c r="DF159" s="5" t="s">
        <v>136</v>
      </c>
      <c r="DG159" s="5" t="s">
        <v>137</v>
      </c>
      <c r="DH159" s="5" t="s">
        <v>137</v>
      </c>
      <c r="DI159" s="5" t="s">
        <v>138</v>
      </c>
      <c r="DJ159" s="5" t="s">
        <v>137</v>
      </c>
      <c r="DK159" s="5" t="s">
        <v>137</v>
      </c>
      <c r="DL159" s="5" t="s">
        <v>138</v>
      </c>
      <c r="DM159" s="5" t="s">
        <v>137</v>
      </c>
      <c r="DN159" s="5" t="s">
        <v>137</v>
      </c>
      <c r="DO159" s="5" t="s">
        <v>138</v>
      </c>
      <c r="DP159" s="5" t="s">
        <v>138</v>
      </c>
      <c r="DQ159" s="5" t="s">
        <v>137</v>
      </c>
      <c r="DR159" s="5" t="s">
        <v>137</v>
      </c>
      <c r="DS159" s="5" t="s">
        <v>137</v>
      </c>
      <c r="DT159" s="5" t="s">
        <v>137</v>
      </c>
      <c r="DU159" s="5"/>
      <c r="DV159" s="5" t="s">
        <v>155</v>
      </c>
      <c r="DW159" s="5" t="s">
        <v>155</v>
      </c>
      <c r="DX159" s="5" t="s">
        <v>114</v>
      </c>
      <c r="DY159" s="5" t="s">
        <v>155</v>
      </c>
      <c r="DZ159" s="5"/>
      <c r="EA159" t="s">
        <v>2027</v>
      </c>
      <c r="EB159" t="s">
        <v>2027</v>
      </c>
      <c r="EC159" t="s">
        <v>2027</v>
      </c>
      <c r="ED159" t="s">
        <v>2027</v>
      </c>
      <c r="EE159" t="s">
        <v>2148</v>
      </c>
      <c r="EF159" t="s">
        <v>2027</v>
      </c>
      <c r="EG159" t="s">
        <v>2027</v>
      </c>
    </row>
    <row r="160" spans="1:137" ht="15.75" customHeight="1" thickBot="1" x14ac:dyDescent="0.25">
      <c r="A160" s="4">
        <v>44089.693657407406</v>
      </c>
      <c r="B160" s="5" t="s">
        <v>426</v>
      </c>
      <c r="C160" s="22" t="s">
        <v>2027</v>
      </c>
      <c r="D160" s="22" t="s">
        <v>2148</v>
      </c>
      <c r="E160" s="22" t="s">
        <v>2148</v>
      </c>
      <c r="F160" s="22" t="s">
        <v>2027</v>
      </c>
      <c r="G160" s="22" t="s">
        <v>2027</v>
      </c>
      <c r="H160" s="5" t="s">
        <v>112</v>
      </c>
      <c r="I160" s="5" t="s">
        <v>114</v>
      </c>
      <c r="J160" s="5" t="s">
        <v>117</v>
      </c>
      <c r="K160" s="5" t="s">
        <v>115</v>
      </c>
      <c r="L160" s="5" t="s">
        <v>113</v>
      </c>
      <c r="M160" s="5" t="s">
        <v>1278</v>
      </c>
      <c r="N160" s="5" t="s">
        <v>123</v>
      </c>
      <c r="O160" s="5" t="s">
        <v>123</v>
      </c>
      <c r="P160" s="5" t="s">
        <v>114</v>
      </c>
      <c r="Q160" s="5" t="s">
        <v>114</v>
      </c>
      <c r="R160" s="5" t="s">
        <v>117</v>
      </c>
      <c r="S160" s="5" t="s">
        <v>115</v>
      </c>
      <c r="T160" s="5" t="s">
        <v>113</v>
      </c>
      <c r="U160" s="5" t="s">
        <v>155</v>
      </c>
      <c r="V160" s="5" t="s">
        <v>112</v>
      </c>
      <c r="W160" s="6">
        <v>2016</v>
      </c>
      <c r="X160" s="5" t="s">
        <v>1279</v>
      </c>
      <c r="Y160" s="5" t="s">
        <v>120</v>
      </c>
      <c r="Z160" s="5" t="s">
        <v>121</v>
      </c>
      <c r="AA160" s="5" t="s">
        <v>144</v>
      </c>
      <c r="AB160" s="5" t="s">
        <v>120</v>
      </c>
      <c r="AC160" s="5" t="s">
        <v>120</v>
      </c>
      <c r="AD160" s="5" t="s">
        <v>144</v>
      </c>
      <c r="AE160" s="5" t="s">
        <v>144</v>
      </c>
      <c r="AF160" s="5" t="s">
        <v>144</v>
      </c>
      <c r="AG160" s="5" t="s">
        <v>121</v>
      </c>
      <c r="AH160" s="5" t="s">
        <v>144</v>
      </c>
      <c r="AI160" s="5" t="s">
        <v>144</v>
      </c>
      <c r="AJ160" s="5" t="s">
        <v>144</v>
      </c>
      <c r="AK160" s="5" t="s">
        <v>1280</v>
      </c>
      <c r="AL160" s="5" t="s">
        <v>112</v>
      </c>
      <c r="AM160" s="5" t="s">
        <v>123</v>
      </c>
      <c r="AN160" s="5" t="s">
        <v>123</v>
      </c>
      <c r="AO160" s="5" t="s">
        <v>123</v>
      </c>
      <c r="AP160" s="5" t="s">
        <v>123</v>
      </c>
      <c r="AQ160" s="5" t="s">
        <v>123</v>
      </c>
      <c r="AR160" s="5" t="s">
        <v>112</v>
      </c>
      <c r="AS160" s="5" t="s">
        <v>123</v>
      </c>
      <c r="AT160" s="5" t="s">
        <v>123</v>
      </c>
      <c r="AU160" s="3">
        <v>1</v>
      </c>
      <c r="AV160" s="3" t="str">
        <f t="shared" si="2"/>
        <v>DARCE</v>
      </c>
      <c r="AW160" s="5" t="s">
        <v>124</v>
      </c>
      <c r="AX160" s="5" t="s">
        <v>147</v>
      </c>
      <c r="AY160" s="5" t="s">
        <v>126</v>
      </c>
      <c r="AZ160" s="5" t="s">
        <v>148</v>
      </c>
      <c r="BA160" s="5" t="s">
        <v>123</v>
      </c>
      <c r="BB160" s="5" t="s">
        <v>112</v>
      </c>
      <c r="BC160" s="5" t="s">
        <v>1281</v>
      </c>
      <c r="BD160" s="5"/>
      <c r="BE160" s="5" t="s">
        <v>1282</v>
      </c>
      <c r="BF160" s="5" t="s">
        <v>123</v>
      </c>
      <c r="BG160" s="5" t="s">
        <v>1283</v>
      </c>
      <c r="BH160" s="5" t="s">
        <v>123</v>
      </c>
      <c r="BI160" s="5" t="s">
        <v>123</v>
      </c>
      <c r="BJ160" s="5" t="s">
        <v>413</v>
      </c>
      <c r="BK160" s="3" t="s">
        <v>2148</v>
      </c>
      <c r="BL160" s="3" t="s">
        <v>2027</v>
      </c>
      <c r="BM160" s="3" t="s">
        <v>2148</v>
      </c>
      <c r="BN160" s="3" t="s">
        <v>2027</v>
      </c>
      <c r="BO160" s="3" t="s">
        <v>2027</v>
      </c>
      <c r="BP160" s="3" t="s">
        <v>2148</v>
      </c>
      <c r="BQ160" s="3" t="s">
        <v>2027</v>
      </c>
      <c r="BR160" s="3" t="s">
        <v>2027</v>
      </c>
      <c r="BS160" s="6">
        <v>2</v>
      </c>
      <c r="BT160" s="6">
        <v>2</v>
      </c>
      <c r="BU160" s="6">
        <v>3</v>
      </c>
      <c r="BV160" s="6">
        <v>4</v>
      </c>
      <c r="BW160" s="6">
        <v>2</v>
      </c>
      <c r="BX160" s="6">
        <v>3</v>
      </c>
      <c r="BY160" s="6">
        <v>2</v>
      </c>
      <c r="BZ160" s="6">
        <v>2</v>
      </c>
      <c r="CA160" s="6">
        <v>4</v>
      </c>
      <c r="CB160" s="6">
        <v>3</v>
      </c>
      <c r="CC160" s="6">
        <v>2</v>
      </c>
      <c r="CD160" s="5" t="s">
        <v>236</v>
      </c>
      <c r="CE160" s="3" t="s">
        <v>2027</v>
      </c>
      <c r="CF160" s="3" t="s">
        <v>2027</v>
      </c>
      <c r="CG160" s="3" t="s">
        <v>2148</v>
      </c>
      <c r="CH160" s="3" t="s">
        <v>2027</v>
      </c>
      <c r="CI160" s="3" t="s">
        <v>2027</v>
      </c>
      <c r="CJ160" s="5" t="s">
        <v>114</v>
      </c>
      <c r="CK160" s="5" t="s">
        <v>117</v>
      </c>
      <c r="CL160" s="5" t="s">
        <v>165</v>
      </c>
      <c r="CM160" s="5" t="s">
        <v>117</v>
      </c>
      <c r="CN160" s="5" t="s">
        <v>117</v>
      </c>
      <c r="CO160" s="5" t="s">
        <v>113</v>
      </c>
      <c r="CP160" s="5" t="s">
        <v>113</v>
      </c>
      <c r="CQ160" s="5" t="s">
        <v>114</v>
      </c>
      <c r="CR160" s="5" t="s">
        <v>1284</v>
      </c>
      <c r="CS160" s="5" t="s">
        <v>136</v>
      </c>
      <c r="CT160" s="5" t="s">
        <v>134</v>
      </c>
      <c r="CU160" s="5" t="s">
        <v>155</v>
      </c>
      <c r="CV160" s="5" t="s">
        <v>155</v>
      </c>
      <c r="CW160" s="5" t="s">
        <v>134</v>
      </c>
      <c r="CX160" s="5" t="s">
        <v>136</v>
      </c>
      <c r="CY160" s="5" t="s">
        <v>136</v>
      </c>
      <c r="CZ160" s="5" t="s">
        <v>155</v>
      </c>
      <c r="DA160" s="5"/>
      <c r="DB160" s="5" t="s">
        <v>135</v>
      </c>
      <c r="DC160" s="5" t="s">
        <v>134</v>
      </c>
      <c r="DD160" s="5" t="s">
        <v>136</v>
      </c>
      <c r="DE160" s="5" t="s">
        <v>155</v>
      </c>
      <c r="DF160" s="5" t="s">
        <v>134</v>
      </c>
      <c r="DG160" s="5" t="s">
        <v>137</v>
      </c>
      <c r="DH160" s="5" t="s">
        <v>137</v>
      </c>
      <c r="DI160" s="5" t="s">
        <v>137</v>
      </c>
      <c r="DJ160" s="5" t="s">
        <v>137</v>
      </c>
      <c r="DK160" s="5" t="s">
        <v>137</v>
      </c>
      <c r="DL160" s="5" t="s">
        <v>137</v>
      </c>
      <c r="DM160" s="5" t="s">
        <v>137</v>
      </c>
      <c r="DN160" s="5" t="s">
        <v>137</v>
      </c>
      <c r="DO160" s="5" t="s">
        <v>138</v>
      </c>
      <c r="DP160" s="5" t="s">
        <v>138</v>
      </c>
      <c r="DQ160" s="5" t="s">
        <v>167</v>
      </c>
      <c r="DR160" s="5" t="s">
        <v>137</v>
      </c>
      <c r="DS160" s="5" t="s">
        <v>137</v>
      </c>
      <c r="DT160" s="5" t="s">
        <v>137</v>
      </c>
      <c r="DU160" s="5"/>
      <c r="DV160" s="5" t="s">
        <v>114</v>
      </c>
      <c r="DW160" s="5" t="s">
        <v>117</v>
      </c>
      <c r="DX160" s="5" t="s">
        <v>113</v>
      </c>
      <c r="DY160" s="5" t="s">
        <v>165</v>
      </c>
      <c r="DZ160" s="5"/>
      <c r="EA160" t="s">
        <v>2027</v>
      </c>
      <c r="EB160" t="s">
        <v>2027</v>
      </c>
      <c r="EC160" t="s">
        <v>2027</v>
      </c>
      <c r="ED160" t="s">
        <v>2027</v>
      </c>
      <c r="EE160" t="s">
        <v>2148</v>
      </c>
      <c r="EF160" t="s">
        <v>2027</v>
      </c>
      <c r="EG160" t="s">
        <v>2027</v>
      </c>
    </row>
    <row r="161" spans="1:137" ht="15.75" customHeight="1" thickBot="1" x14ac:dyDescent="0.25">
      <c r="A161" s="4">
        <v>44089.694849537038</v>
      </c>
      <c r="B161" s="5" t="s">
        <v>1285</v>
      </c>
      <c r="C161" s="22" t="s">
        <v>2027</v>
      </c>
      <c r="D161" s="22" t="s">
        <v>2027</v>
      </c>
      <c r="E161" s="22" t="s">
        <v>2027</v>
      </c>
      <c r="F161" s="22" t="s">
        <v>2027</v>
      </c>
      <c r="G161" s="22" t="s">
        <v>2027</v>
      </c>
      <c r="H161" s="5" t="s">
        <v>112</v>
      </c>
      <c r="I161" s="5" t="s">
        <v>114</v>
      </c>
      <c r="J161" s="5" t="s">
        <v>115</v>
      </c>
      <c r="K161" s="5" t="s">
        <v>114</v>
      </c>
      <c r="L161" s="5" t="s">
        <v>113</v>
      </c>
      <c r="M161" s="5"/>
      <c r="N161" s="5" t="s">
        <v>112</v>
      </c>
      <c r="O161" s="5" t="s">
        <v>112</v>
      </c>
      <c r="P161" s="5" t="s">
        <v>114</v>
      </c>
      <c r="Q161" s="5" t="s">
        <v>114</v>
      </c>
      <c r="R161" s="5" t="s">
        <v>114</v>
      </c>
      <c r="S161" s="5" t="s">
        <v>115</v>
      </c>
      <c r="T161" s="5" t="s">
        <v>113</v>
      </c>
      <c r="U161" s="5"/>
      <c r="V161" s="5" t="s">
        <v>112</v>
      </c>
      <c r="W161" s="6">
        <v>2004</v>
      </c>
      <c r="X161" s="5" t="s">
        <v>1286</v>
      </c>
      <c r="Y161" s="5" t="s">
        <v>120</v>
      </c>
      <c r="Z161" s="5" t="s">
        <v>120</v>
      </c>
      <c r="AA161" s="5" t="s">
        <v>121</v>
      </c>
      <c r="AB161" s="5" t="s">
        <v>121</v>
      </c>
      <c r="AC161" s="5" t="s">
        <v>120</v>
      </c>
      <c r="AD161" s="5" t="s">
        <v>120</v>
      </c>
      <c r="AE161" s="5" t="s">
        <v>144</v>
      </c>
      <c r="AF161" s="5" t="s">
        <v>121</v>
      </c>
      <c r="AG161" s="5" t="s">
        <v>120</v>
      </c>
      <c r="AH161" s="5" t="s">
        <v>120</v>
      </c>
      <c r="AI161" s="5" t="s">
        <v>121</v>
      </c>
      <c r="AJ161" s="7" t="s">
        <v>120</v>
      </c>
      <c r="AK161" s="5"/>
      <c r="AL161" s="5" t="s">
        <v>112</v>
      </c>
      <c r="AM161" s="5" t="s">
        <v>123</v>
      </c>
      <c r="AN161" s="5" t="s">
        <v>123</v>
      </c>
      <c r="AO161" s="5" t="s">
        <v>112</v>
      </c>
      <c r="AP161" s="5" t="s">
        <v>123</v>
      </c>
      <c r="AQ161" s="5" t="s">
        <v>112</v>
      </c>
      <c r="AR161" s="5" t="s">
        <v>123</v>
      </c>
      <c r="AS161" s="5" t="s">
        <v>123</v>
      </c>
      <c r="AT161" s="5" t="s">
        <v>123</v>
      </c>
      <c r="AU161" s="3">
        <v>1</v>
      </c>
      <c r="AV161" s="3" t="str">
        <f t="shared" si="2"/>
        <v>DOBROVOLNIK</v>
      </c>
      <c r="AW161" s="5" t="s">
        <v>146</v>
      </c>
      <c r="AX161" s="5" t="s">
        <v>147</v>
      </c>
      <c r="AY161" s="5" t="s">
        <v>204</v>
      </c>
      <c r="AZ161" s="5" t="s">
        <v>127</v>
      </c>
      <c r="BA161" s="5" t="s">
        <v>112</v>
      </c>
      <c r="BB161" s="5" t="s">
        <v>112</v>
      </c>
      <c r="BC161" s="5" t="s">
        <v>1287</v>
      </c>
      <c r="BD161" s="5"/>
      <c r="BE161" s="5" t="s">
        <v>1288</v>
      </c>
      <c r="BF161" s="5" t="s">
        <v>112</v>
      </c>
      <c r="BG161" s="5" t="s">
        <v>1289</v>
      </c>
      <c r="BH161" s="5" t="s">
        <v>123</v>
      </c>
      <c r="BI161" s="5" t="s">
        <v>112</v>
      </c>
      <c r="BJ161" s="5" t="s">
        <v>773</v>
      </c>
      <c r="BK161" s="3" t="s">
        <v>2148</v>
      </c>
      <c r="BL161" s="3" t="s">
        <v>2027</v>
      </c>
      <c r="BM161" s="3" t="s">
        <v>2148</v>
      </c>
      <c r="BN161" s="3" t="s">
        <v>2027</v>
      </c>
      <c r="BO161" s="3" t="s">
        <v>2027</v>
      </c>
      <c r="BP161" s="3" t="s">
        <v>2027</v>
      </c>
      <c r="BQ161" s="3" t="s">
        <v>2148</v>
      </c>
      <c r="BR161" s="3" t="s">
        <v>2027</v>
      </c>
      <c r="BS161" s="6">
        <v>2</v>
      </c>
      <c r="BT161" s="6">
        <v>2</v>
      </c>
      <c r="BU161" s="6">
        <v>3</v>
      </c>
      <c r="BV161" s="6">
        <v>1</v>
      </c>
      <c r="BW161" s="6">
        <v>2</v>
      </c>
      <c r="BX161" s="6">
        <v>1</v>
      </c>
      <c r="BY161" s="6">
        <v>2</v>
      </c>
      <c r="BZ161" s="6">
        <v>1</v>
      </c>
      <c r="CA161" s="6">
        <v>2</v>
      </c>
      <c r="CB161" s="6">
        <v>3</v>
      </c>
      <c r="CC161" s="6">
        <v>2</v>
      </c>
      <c r="CD161" s="5" t="s">
        <v>153</v>
      </c>
      <c r="CE161" s="3" t="s">
        <v>2027</v>
      </c>
      <c r="CF161" s="3" t="s">
        <v>2027</v>
      </c>
      <c r="CG161" s="3" t="s">
        <v>2027</v>
      </c>
      <c r="CH161" s="3" t="s">
        <v>2148</v>
      </c>
      <c r="CI161" s="3" t="s">
        <v>2027</v>
      </c>
      <c r="CJ161" s="5" t="s">
        <v>113</v>
      </c>
      <c r="CK161" s="5" t="s">
        <v>165</v>
      </c>
      <c r="CL161" s="5" t="s">
        <v>114</v>
      </c>
      <c r="CM161" s="5" t="s">
        <v>114</v>
      </c>
      <c r="CN161" s="5" t="s">
        <v>114</v>
      </c>
      <c r="CO161" s="5" t="s">
        <v>114</v>
      </c>
      <c r="CP161" s="5" t="s">
        <v>113</v>
      </c>
      <c r="CQ161" s="5" t="s">
        <v>113</v>
      </c>
      <c r="CR161" s="5" t="s">
        <v>1290</v>
      </c>
      <c r="CS161" s="5" t="s">
        <v>134</v>
      </c>
      <c r="CT161" s="5" t="s">
        <v>134</v>
      </c>
      <c r="CU161" s="5" t="s">
        <v>136</v>
      </c>
      <c r="CV161" s="5" t="s">
        <v>134</v>
      </c>
      <c r="CW161" s="5" t="s">
        <v>134</v>
      </c>
      <c r="CX161" s="5" t="s">
        <v>136</v>
      </c>
      <c r="CY161" s="5" t="s">
        <v>134</v>
      </c>
      <c r="CZ161" s="5" t="s">
        <v>135</v>
      </c>
      <c r="DA161" s="5" t="s">
        <v>136</v>
      </c>
      <c r="DB161" s="5" t="s">
        <v>135</v>
      </c>
      <c r="DC161" s="5" t="s">
        <v>134</v>
      </c>
      <c r="DD161" s="5" t="s">
        <v>134</v>
      </c>
      <c r="DE161" s="5" t="s">
        <v>134</v>
      </c>
      <c r="DF161" s="5" t="s">
        <v>134</v>
      </c>
      <c r="DG161" s="5" t="s">
        <v>138</v>
      </c>
      <c r="DH161" s="5" t="s">
        <v>138</v>
      </c>
      <c r="DI161" s="5" t="s">
        <v>138</v>
      </c>
      <c r="DJ161" s="5" t="s">
        <v>137</v>
      </c>
      <c r="DK161" s="5" t="s">
        <v>137</v>
      </c>
      <c r="DL161" s="5" t="s">
        <v>138</v>
      </c>
      <c r="DM161" s="5" t="s">
        <v>137</v>
      </c>
      <c r="DN161" s="5" t="s">
        <v>137</v>
      </c>
      <c r="DO161" s="5" t="s">
        <v>138</v>
      </c>
      <c r="DP161" s="5" t="s">
        <v>138</v>
      </c>
      <c r="DQ161" s="5" t="s">
        <v>137</v>
      </c>
      <c r="DR161" s="5" t="s">
        <v>137</v>
      </c>
      <c r="DS161" s="5" t="s">
        <v>138</v>
      </c>
      <c r="DT161" s="5" t="s">
        <v>138</v>
      </c>
      <c r="DU161" s="5"/>
      <c r="DV161" s="5" t="s">
        <v>117</v>
      </c>
      <c r="DW161" s="5" t="s">
        <v>165</v>
      </c>
      <c r="DX161" s="5" t="s">
        <v>114</v>
      </c>
      <c r="DY161" s="5" t="s">
        <v>114</v>
      </c>
      <c r="DZ161" s="5"/>
      <c r="EA161" t="s">
        <v>2148</v>
      </c>
      <c r="EB161" t="s">
        <v>2027</v>
      </c>
      <c r="EC161" t="s">
        <v>2027</v>
      </c>
      <c r="ED161" t="s">
        <v>2027</v>
      </c>
      <c r="EE161" t="s">
        <v>2027</v>
      </c>
      <c r="EF161" t="s">
        <v>2027</v>
      </c>
      <c r="EG161" t="s">
        <v>2027</v>
      </c>
    </row>
    <row r="162" spans="1:137" ht="15.75" customHeight="1" thickBot="1" x14ac:dyDescent="0.25">
      <c r="A162" s="4">
        <v>44089.695763888885</v>
      </c>
      <c r="B162" s="5" t="s">
        <v>397</v>
      </c>
      <c r="C162" s="22" t="s">
        <v>2148</v>
      </c>
      <c r="D162" s="22" t="s">
        <v>2027</v>
      </c>
      <c r="E162" s="22" t="s">
        <v>2027</v>
      </c>
      <c r="F162" s="22" t="s">
        <v>2027</v>
      </c>
      <c r="G162" s="22" t="s">
        <v>2148</v>
      </c>
      <c r="H162" s="5" t="s">
        <v>123</v>
      </c>
      <c r="I162" s="5" t="s">
        <v>113</v>
      </c>
      <c r="J162" s="5" t="s">
        <v>114</v>
      </c>
      <c r="K162" s="5" t="s">
        <v>114</v>
      </c>
      <c r="L162" s="5" t="s">
        <v>113</v>
      </c>
      <c r="M162" s="5"/>
      <c r="N162" s="5" t="s">
        <v>112</v>
      </c>
      <c r="O162" s="5" t="s">
        <v>112</v>
      </c>
      <c r="P162" s="5" t="s">
        <v>113</v>
      </c>
      <c r="Q162" s="5" t="s">
        <v>113</v>
      </c>
      <c r="R162" s="5" t="s">
        <v>114</v>
      </c>
      <c r="S162" s="5" t="s">
        <v>114</v>
      </c>
      <c r="T162" s="5" t="s">
        <v>113</v>
      </c>
      <c r="U162" s="5"/>
      <c r="V162" s="5" t="s">
        <v>123</v>
      </c>
      <c r="W162" s="6">
        <v>2013</v>
      </c>
      <c r="X162" s="5" t="s">
        <v>1291</v>
      </c>
      <c r="Y162" s="5" t="s">
        <v>121</v>
      </c>
      <c r="Z162" s="5" t="s">
        <v>144</v>
      </c>
      <c r="AA162" s="5" t="s">
        <v>144</v>
      </c>
      <c r="AB162" s="5" t="s">
        <v>120</v>
      </c>
      <c r="AC162" s="5" t="s">
        <v>120</v>
      </c>
      <c r="AD162" s="5" t="s">
        <v>121</v>
      </c>
      <c r="AE162" s="5" t="s">
        <v>121</v>
      </c>
      <c r="AF162" s="5" t="s">
        <v>121</v>
      </c>
      <c r="AG162" s="7" t="s">
        <v>121</v>
      </c>
      <c r="AH162" s="5"/>
      <c r="AI162" s="5" t="s">
        <v>121</v>
      </c>
      <c r="AJ162" s="5" t="s">
        <v>144</v>
      </c>
      <c r="AK162" s="5"/>
      <c r="AL162" s="5" t="s">
        <v>123</v>
      </c>
      <c r="AM162" s="5" t="s">
        <v>112</v>
      </c>
      <c r="AN162" s="5" t="s">
        <v>123</v>
      </c>
      <c r="AO162" s="5" t="s">
        <v>123</v>
      </c>
      <c r="AP162" s="5" t="s">
        <v>123</v>
      </c>
      <c r="AQ162" s="5" t="s">
        <v>123</v>
      </c>
      <c r="AR162" s="5" t="s">
        <v>123</v>
      </c>
      <c r="AS162" s="5" t="s">
        <v>123</v>
      </c>
      <c r="AT162" s="5" t="s">
        <v>123</v>
      </c>
      <c r="AU162" s="3">
        <v>1</v>
      </c>
      <c r="AV162" s="3" t="str">
        <f t="shared" si="2"/>
        <v>WTF</v>
      </c>
      <c r="AW162" s="5" t="s">
        <v>124</v>
      </c>
      <c r="AX162" s="5" t="s">
        <v>147</v>
      </c>
      <c r="AY162" s="5" t="s">
        <v>303</v>
      </c>
      <c r="AZ162" s="5" t="s">
        <v>148</v>
      </c>
      <c r="BA162" s="5" t="s">
        <v>123</v>
      </c>
      <c r="BB162" s="5" t="s">
        <v>112</v>
      </c>
      <c r="BC162" s="5"/>
      <c r="BD162" s="5"/>
      <c r="BE162" s="5"/>
      <c r="BF162" s="5" t="s">
        <v>112</v>
      </c>
      <c r="BG162" s="5"/>
      <c r="BH162" s="5" t="s">
        <v>123</v>
      </c>
      <c r="BI162" s="5" t="s">
        <v>123</v>
      </c>
      <c r="BJ162" s="5" t="s">
        <v>1292</v>
      </c>
      <c r="BK162" s="3" t="s">
        <v>2148</v>
      </c>
      <c r="BL162" s="3" t="s">
        <v>2027</v>
      </c>
      <c r="BM162" s="3" t="s">
        <v>2027</v>
      </c>
      <c r="BN162" s="3" t="s">
        <v>2027</v>
      </c>
      <c r="BO162" s="3" t="s">
        <v>2027</v>
      </c>
      <c r="BP162" s="3" t="s">
        <v>2148</v>
      </c>
      <c r="BQ162" s="3" t="s">
        <v>2148</v>
      </c>
      <c r="BR162" s="3" t="s">
        <v>2027</v>
      </c>
      <c r="BS162" s="6">
        <v>4</v>
      </c>
      <c r="BT162" s="6">
        <v>3</v>
      </c>
      <c r="BU162" s="6">
        <v>2</v>
      </c>
      <c r="BV162" s="6">
        <v>4</v>
      </c>
      <c r="BW162" s="6">
        <v>4</v>
      </c>
      <c r="BX162" s="6">
        <v>3</v>
      </c>
      <c r="BY162" s="6">
        <v>3</v>
      </c>
      <c r="BZ162" s="6">
        <v>4</v>
      </c>
      <c r="CA162" s="6">
        <v>4</v>
      </c>
      <c r="CB162" s="6">
        <v>4</v>
      </c>
      <c r="CC162" s="6">
        <v>3</v>
      </c>
      <c r="CD162" s="5" t="s">
        <v>209</v>
      </c>
      <c r="CE162" s="3" t="s">
        <v>2148</v>
      </c>
      <c r="CF162" s="3" t="s">
        <v>2027</v>
      </c>
      <c r="CG162" s="3" t="s">
        <v>2027</v>
      </c>
      <c r="CH162" s="3" t="s">
        <v>2027</v>
      </c>
      <c r="CI162" s="3" t="s">
        <v>2027</v>
      </c>
      <c r="CJ162" s="5" t="s">
        <v>114</v>
      </c>
      <c r="CK162" s="5" t="s">
        <v>114</v>
      </c>
      <c r="CL162" s="5" t="s">
        <v>113</v>
      </c>
      <c r="CM162" s="5" t="s">
        <v>114</v>
      </c>
      <c r="CN162" s="5" t="s">
        <v>113</v>
      </c>
      <c r="CO162" s="5" t="s">
        <v>113</v>
      </c>
      <c r="CP162" s="5" t="s">
        <v>113</v>
      </c>
      <c r="CQ162" s="5" t="s">
        <v>114</v>
      </c>
      <c r="CR162" s="5" t="s">
        <v>1293</v>
      </c>
      <c r="CS162" s="5" t="s">
        <v>134</v>
      </c>
      <c r="CT162" s="5" t="s">
        <v>136</v>
      </c>
      <c r="CU162" s="5" t="s">
        <v>136</v>
      </c>
      <c r="CV162" s="5" t="s">
        <v>134</v>
      </c>
      <c r="CW162" s="5" t="s">
        <v>134</v>
      </c>
      <c r="CX162" s="5" t="s">
        <v>136</v>
      </c>
      <c r="CY162" s="5" t="s">
        <v>134</v>
      </c>
      <c r="CZ162" s="5" t="s">
        <v>136</v>
      </c>
      <c r="DA162" s="5" t="s">
        <v>136</v>
      </c>
      <c r="DB162" s="5" t="s">
        <v>136</v>
      </c>
      <c r="DC162" s="5" t="s">
        <v>134</v>
      </c>
      <c r="DD162" s="5" t="s">
        <v>134</v>
      </c>
      <c r="DE162" s="5" t="s">
        <v>134</v>
      </c>
      <c r="DF162" s="5" t="s">
        <v>134</v>
      </c>
      <c r="DG162" s="5" t="s">
        <v>138</v>
      </c>
      <c r="DH162" s="5" t="s">
        <v>137</v>
      </c>
      <c r="DI162" s="5" t="s">
        <v>137</v>
      </c>
      <c r="DJ162" s="5" t="s">
        <v>138</v>
      </c>
      <c r="DK162" s="5" t="s">
        <v>138</v>
      </c>
      <c r="DL162" s="5" t="s">
        <v>137</v>
      </c>
      <c r="DM162" s="5" t="s">
        <v>137</v>
      </c>
      <c r="DN162" s="5" t="s">
        <v>138</v>
      </c>
      <c r="DO162" s="5" t="s">
        <v>137</v>
      </c>
      <c r="DP162" s="5" t="s">
        <v>137</v>
      </c>
      <c r="DQ162" s="5" t="s">
        <v>137</v>
      </c>
      <c r="DR162" s="5" t="s">
        <v>138</v>
      </c>
      <c r="DS162" s="5" t="s">
        <v>138</v>
      </c>
      <c r="DT162" s="5" t="s">
        <v>138</v>
      </c>
      <c r="DU162" s="5"/>
      <c r="DV162" s="5" t="s">
        <v>114</v>
      </c>
      <c r="DW162" s="5" t="s">
        <v>114</v>
      </c>
      <c r="DX162" s="5" t="s">
        <v>114</v>
      </c>
      <c r="DY162" s="5" t="s">
        <v>113</v>
      </c>
      <c r="DZ162" s="5"/>
      <c r="EA162" t="s">
        <v>2027</v>
      </c>
      <c r="EB162" t="s">
        <v>2027</v>
      </c>
      <c r="EC162" t="s">
        <v>2027</v>
      </c>
      <c r="ED162" t="s">
        <v>2027</v>
      </c>
      <c r="EE162" t="s">
        <v>2148</v>
      </c>
      <c r="EF162" t="s">
        <v>2027</v>
      </c>
      <c r="EG162" t="s">
        <v>2027</v>
      </c>
    </row>
    <row r="163" spans="1:137" ht="15.75" customHeight="1" thickBot="1" x14ac:dyDescent="0.25">
      <c r="A163" s="4">
        <v>44089.696967592594</v>
      </c>
      <c r="B163" s="5" t="s">
        <v>982</v>
      </c>
      <c r="C163" s="22" t="s">
        <v>2148</v>
      </c>
      <c r="D163" s="22" t="s">
        <v>2148</v>
      </c>
      <c r="E163" s="22" t="s">
        <v>2027</v>
      </c>
      <c r="F163" s="22" t="s">
        <v>2027</v>
      </c>
      <c r="G163" s="22" t="s">
        <v>2148</v>
      </c>
      <c r="H163" s="5" t="s">
        <v>123</v>
      </c>
      <c r="I163" s="5" t="s">
        <v>114</v>
      </c>
      <c r="J163" s="5" t="s">
        <v>114</v>
      </c>
      <c r="K163" s="5" t="s">
        <v>114</v>
      </c>
      <c r="L163" s="5" t="s">
        <v>114</v>
      </c>
      <c r="M163" s="5" t="s">
        <v>1294</v>
      </c>
      <c r="N163" s="5" t="s">
        <v>112</v>
      </c>
      <c r="O163" s="5" t="s">
        <v>112</v>
      </c>
      <c r="P163" s="5" t="s">
        <v>113</v>
      </c>
      <c r="Q163" s="5" t="s">
        <v>114</v>
      </c>
      <c r="R163" s="5" t="s">
        <v>114</v>
      </c>
      <c r="S163" s="5" t="s">
        <v>113</v>
      </c>
      <c r="T163" s="5" t="s">
        <v>113</v>
      </c>
      <c r="U163" s="5" t="s">
        <v>1295</v>
      </c>
      <c r="V163" s="5" t="s">
        <v>112</v>
      </c>
      <c r="W163" s="6">
        <v>1983</v>
      </c>
      <c r="X163" s="5" t="s">
        <v>1296</v>
      </c>
      <c r="Y163" s="5" t="s">
        <v>120</v>
      </c>
      <c r="Z163" s="5" t="s">
        <v>121</v>
      </c>
      <c r="AA163" s="5" t="s">
        <v>121</v>
      </c>
      <c r="AB163" s="5" t="s">
        <v>120</v>
      </c>
      <c r="AC163" s="5" t="s">
        <v>120</v>
      </c>
      <c r="AD163" s="5" t="s">
        <v>121</v>
      </c>
      <c r="AE163" s="5" t="s">
        <v>121</v>
      </c>
      <c r="AF163" s="5" t="s">
        <v>120</v>
      </c>
      <c r="AG163" s="5" t="s">
        <v>120</v>
      </c>
      <c r="AH163" s="5" t="s">
        <v>121</v>
      </c>
      <c r="AI163" s="5" t="s">
        <v>121</v>
      </c>
      <c r="AJ163" s="5" t="s">
        <v>121</v>
      </c>
      <c r="AK163" s="5" t="s">
        <v>1297</v>
      </c>
      <c r="AL163" s="5" t="s">
        <v>112</v>
      </c>
      <c r="AM163" s="5" t="s">
        <v>123</v>
      </c>
      <c r="AN163" s="5" t="s">
        <v>123</v>
      </c>
      <c r="AO163" s="5" t="s">
        <v>123</v>
      </c>
      <c r="AP163" s="5" t="s">
        <v>123</v>
      </c>
      <c r="AQ163" s="5" t="s">
        <v>112</v>
      </c>
      <c r="AR163" s="5" t="s">
        <v>123</v>
      </c>
      <c r="AS163" s="5" t="s">
        <v>123</v>
      </c>
      <c r="AT163" s="5" t="s">
        <v>123</v>
      </c>
      <c r="AU163" s="3">
        <v>1</v>
      </c>
      <c r="AV163" s="3" t="str">
        <f t="shared" si="2"/>
        <v>DOBROVOLNIK</v>
      </c>
      <c r="AW163" s="5" t="s">
        <v>124</v>
      </c>
      <c r="AX163" s="5" t="s">
        <v>203</v>
      </c>
      <c r="AY163" s="5" t="s">
        <v>126</v>
      </c>
      <c r="AZ163" s="5" t="s">
        <v>231</v>
      </c>
      <c r="BA163" s="5" t="s">
        <v>123</v>
      </c>
      <c r="BB163" s="5" t="s">
        <v>112</v>
      </c>
      <c r="BC163" s="5" t="s">
        <v>1298</v>
      </c>
      <c r="BD163" s="5"/>
      <c r="BE163" s="5" t="s">
        <v>1299</v>
      </c>
      <c r="BF163" s="5" t="s">
        <v>112</v>
      </c>
      <c r="BG163" s="5" t="s">
        <v>1300</v>
      </c>
      <c r="BH163" s="5" t="s">
        <v>123</v>
      </c>
      <c r="BI163" s="5" t="s">
        <v>112</v>
      </c>
      <c r="BJ163" s="5" t="s">
        <v>1301</v>
      </c>
      <c r="BK163" s="3" t="s">
        <v>2027</v>
      </c>
      <c r="BL163" s="3" t="s">
        <v>2148</v>
      </c>
      <c r="BM163" s="3" t="s">
        <v>2148</v>
      </c>
      <c r="BN163" s="3" t="s">
        <v>2027</v>
      </c>
      <c r="BO163" s="3" t="s">
        <v>2027</v>
      </c>
      <c r="BP163" s="3" t="s">
        <v>2027</v>
      </c>
      <c r="BQ163" s="3" t="s">
        <v>2027</v>
      </c>
      <c r="BR163" s="3" t="s">
        <v>2148</v>
      </c>
      <c r="BS163" s="6">
        <v>2</v>
      </c>
      <c r="BT163" s="6">
        <v>3</v>
      </c>
      <c r="BU163" s="6">
        <v>3</v>
      </c>
      <c r="BV163" s="6">
        <v>2</v>
      </c>
      <c r="BW163" s="6">
        <v>2</v>
      </c>
      <c r="BX163" s="6">
        <v>3</v>
      </c>
      <c r="BY163" s="6">
        <v>2</v>
      </c>
      <c r="BZ163" s="6">
        <v>1</v>
      </c>
      <c r="CA163" s="6">
        <v>3</v>
      </c>
      <c r="CB163" s="6">
        <v>1</v>
      </c>
      <c r="CC163" s="6">
        <v>3</v>
      </c>
      <c r="CD163" s="5" t="s">
        <v>153</v>
      </c>
      <c r="CE163" s="3" t="s">
        <v>2027</v>
      </c>
      <c r="CF163" s="3" t="s">
        <v>2027</v>
      </c>
      <c r="CG163" s="3" t="s">
        <v>2027</v>
      </c>
      <c r="CH163" s="3" t="s">
        <v>2148</v>
      </c>
      <c r="CI163" s="3" t="s">
        <v>2027</v>
      </c>
      <c r="CJ163" s="5" t="s">
        <v>113</v>
      </c>
      <c r="CK163" s="5" t="s">
        <v>117</v>
      </c>
      <c r="CL163" s="5" t="s">
        <v>114</v>
      </c>
      <c r="CM163" s="5" t="s">
        <v>117</v>
      </c>
      <c r="CN163" s="5" t="s">
        <v>114</v>
      </c>
      <c r="CO163" s="5" t="s">
        <v>114</v>
      </c>
      <c r="CP163" s="5" t="s">
        <v>113</v>
      </c>
      <c r="CQ163" s="5" t="s">
        <v>114</v>
      </c>
      <c r="CR163" s="5" t="s">
        <v>1302</v>
      </c>
      <c r="CS163" s="5" t="s">
        <v>134</v>
      </c>
      <c r="CT163" s="5" t="s">
        <v>136</v>
      </c>
      <c r="CU163" s="5" t="s">
        <v>136</v>
      </c>
      <c r="CV163" s="5" t="s">
        <v>155</v>
      </c>
      <c r="CW163" s="5" t="s">
        <v>134</v>
      </c>
      <c r="CX163" s="5" t="s">
        <v>135</v>
      </c>
      <c r="CY163" s="5" t="s">
        <v>136</v>
      </c>
      <c r="CZ163" s="5" t="s">
        <v>155</v>
      </c>
      <c r="DA163" s="5" t="s">
        <v>136</v>
      </c>
      <c r="DB163" s="5" t="s">
        <v>135</v>
      </c>
      <c r="DC163" s="5" t="s">
        <v>136</v>
      </c>
      <c r="DD163" s="5" t="s">
        <v>134</v>
      </c>
      <c r="DE163" s="5" t="s">
        <v>134</v>
      </c>
      <c r="DF163" s="5" t="s">
        <v>134</v>
      </c>
      <c r="DG163" s="5" t="s">
        <v>137</v>
      </c>
      <c r="DH163" s="5" t="s">
        <v>137</v>
      </c>
      <c r="DI163" s="5" t="s">
        <v>137</v>
      </c>
      <c r="DJ163" s="5" t="s">
        <v>155</v>
      </c>
      <c r="DK163" s="5" t="s">
        <v>137</v>
      </c>
      <c r="DL163" s="5" t="s">
        <v>138</v>
      </c>
      <c r="DM163" s="5" t="s">
        <v>137</v>
      </c>
      <c r="DN163" s="5" t="s">
        <v>155</v>
      </c>
      <c r="DO163" s="5" t="s">
        <v>138</v>
      </c>
      <c r="DP163" s="5" t="s">
        <v>137</v>
      </c>
      <c r="DQ163" s="5" t="s">
        <v>137</v>
      </c>
      <c r="DR163" s="5" t="s">
        <v>137</v>
      </c>
      <c r="DS163" s="5" t="s">
        <v>137</v>
      </c>
      <c r="DT163" s="5" t="s">
        <v>137</v>
      </c>
      <c r="DU163" s="5"/>
      <c r="DV163" s="5" t="s">
        <v>155</v>
      </c>
      <c r="DW163" s="5" t="s">
        <v>155</v>
      </c>
      <c r="DX163" s="5" t="s">
        <v>113</v>
      </c>
      <c r="DY163" s="5" t="s">
        <v>114</v>
      </c>
      <c r="DZ163" s="7" t="s">
        <v>1303</v>
      </c>
      <c r="EA163" t="s">
        <v>2027</v>
      </c>
      <c r="EB163" t="s">
        <v>2027</v>
      </c>
      <c r="EC163" t="s">
        <v>2148</v>
      </c>
      <c r="ED163" t="s">
        <v>2027</v>
      </c>
      <c r="EE163" t="s">
        <v>2027</v>
      </c>
      <c r="EF163" t="s">
        <v>2027</v>
      </c>
      <c r="EG163" t="s">
        <v>2027</v>
      </c>
    </row>
    <row r="164" spans="1:137" ht="15.75" customHeight="1" thickBot="1" x14ac:dyDescent="0.25">
      <c r="A164" s="4">
        <v>44089.701666666668</v>
      </c>
      <c r="B164" s="5" t="s">
        <v>111</v>
      </c>
      <c r="C164" s="22" t="s">
        <v>2148</v>
      </c>
      <c r="D164" s="22" t="s">
        <v>2027</v>
      </c>
      <c r="E164" s="22" t="s">
        <v>2148</v>
      </c>
      <c r="F164" s="22" t="s">
        <v>2027</v>
      </c>
      <c r="G164" s="22" t="s">
        <v>2027</v>
      </c>
      <c r="H164" s="5" t="s">
        <v>112</v>
      </c>
      <c r="I164" s="5" t="s">
        <v>115</v>
      </c>
      <c r="J164" s="5" t="s">
        <v>117</v>
      </c>
      <c r="K164" s="5" t="s">
        <v>117</v>
      </c>
      <c r="L164" s="5" t="s">
        <v>114</v>
      </c>
      <c r="M164" s="5" t="s">
        <v>1304</v>
      </c>
      <c r="N164" s="5" t="s">
        <v>112</v>
      </c>
      <c r="O164" s="5" t="s">
        <v>112</v>
      </c>
      <c r="P164" s="5" t="s">
        <v>114</v>
      </c>
      <c r="Q164" s="5" t="s">
        <v>113</v>
      </c>
      <c r="R164" s="5" t="s">
        <v>115</v>
      </c>
      <c r="S164" s="5" t="s">
        <v>115</v>
      </c>
      <c r="T164" s="5" t="s">
        <v>114</v>
      </c>
      <c r="U164" s="5"/>
      <c r="V164" s="5" t="s">
        <v>112</v>
      </c>
      <c r="W164" s="6">
        <v>2006</v>
      </c>
      <c r="X164" s="5" t="s">
        <v>1305</v>
      </c>
      <c r="Y164" s="5" t="s">
        <v>120</v>
      </c>
      <c r="Z164" s="5" t="s">
        <v>120</v>
      </c>
      <c r="AA164" s="5" t="s">
        <v>120</v>
      </c>
      <c r="AB164" s="5" t="s">
        <v>120</v>
      </c>
      <c r="AC164" s="5" t="s">
        <v>120</v>
      </c>
      <c r="AD164" s="5" t="s">
        <v>144</v>
      </c>
      <c r="AE164" s="5" t="s">
        <v>144</v>
      </c>
      <c r="AF164" s="5" t="s">
        <v>144</v>
      </c>
      <c r="AG164" s="5" t="s">
        <v>121</v>
      </c>
      <c r="AH164" s="5" t="s">
        <v>120</v>
      </c>
      <c r="AI164" s="5" t="s">
        <v>121</v>
      </c>
      <c r="AJ164" s="5" t="s">
        <v>121</v>
      </c>
      <c r="AK164" s="5" t="s">
        <v>1306</v>
      </c>
      <c r="AL164" s="5" t="s">
        <v>112</v>
      </c>
      <c r="AM164" s="5" t="s">
        <v>123</v>
      </c>
      <c r="AN164" s="5" t="s">
        <v>112</v>
      </c>
      <c r="AO164" s="5" t="s">
        <v>123</v>
      </c>
      <c r="AP164" s="5" t="s">
        <v>112</v>
      </c>
      <c r="AQ164" s="5" t="s">
        <v>123</v>
      </c>
      <c r="AR164" s="5" t="s">
        <v>112</v>
      </c>
      <c r="AS164" s="5" t="s">
        <v>112</v>
      </c>
      <c r="AT164" s="5" t="s">
        <v>123</v>
      </c>
      <c r="AU164" s="3">
        <v>1</v>
      </c>
      <c r="AV164" s="3" t="str">
        <f t="shared" si="2"/>
        <v>DOBROVOLNIK</v>
      </c>
      <c r="AW164" s="5" t="s">
        <v>146</v>
      </c>
      <c r="AX164" s="5" t="s">
        <v>125</v>
      </c>
      <c r="AY164" s="5" t="s">
        <v>204</v>
      </c>
      <c r="AZ164" s="5" t="s">
        <v>127</v>
      </c>
      <c r="BA164" s="5" t="s">
        <v>123</v>
      </c>
      <c r="BB164" s="5" t="s">
        <v>112</v>
      </c>
      <c r="BC164" s="5" t="s">
        <v>193</v>
      </c>
      <c r="BD164" s="5"/>
      <c r="BE164" s="5" t="s">
        <v>1307</v>
      </c>
      <c r="BF164" s="5" t="s">
        <v>112</v>
      </c>
      <c r="BG164" s="5" t="s">
        <v>1308</v>
      </c>
      <c r="BH164" s="5" t="s">
        <v>112</v>
      </c>
      <c r="BI164" s="5" t="s">
        <v>112</v>
      </c>
      <c r="BJ164" s="5" t="s">
        <v>601</v>
      </c>
      <c r="BK164" s="3" t="s">
        <v>2027</v>
      </c>
      <c r="BL164" s="3" t="s">
        <v>2027</v>
      </c>
      <c r="BM164" s="3" t="s">
        <v>2148</v>
      </c>
      <c r="BN164" s="3" t="s">
        <v>2027</v>
      </c>
      <c r="BO164" s="3" t="s">
        <v>2027</v>
      </c>
      <c r="BP164" s="3" t="s">
        <v>2148</v>
      </c>
      <c r="BQ164" s="3" t="s">
        <v>2027</v>
      </c>
      <c r="BR164" s="3" t="s">
        <v>2027</v>
      </c>
      <c r="BS164" s="6">
        <v>1</v>
      </c>
      <c r="BT164" s="6">
        <v>1</v>
      </c>
      <c r="BU164" s="6">
        <v>5</v>
      </c>
      <c r="BV164" s="6">
        <v>1</v>
      </c>
      <c r="BW164" s="6">
        <v>1</v>
      </c>
      <c r="BX164" s="6">
        <v>1</v>
      </c>
      <c r="BY164" s="6">
        <v>1</v>
      </c>
      <c r="BZ164" s="6">
        <v>1</v>
      </c>
      <c r="CA164" s="6">
        <v>2</v>
      </c>
      <c r="CB164" s="6">
        <v>2</v>
      </c>
      <c r="CC164" s="6">
        <v>1</v>
      </c>
      <c r="CD164" s="5" t="s">
        <v>209</v>
      </c>
      <c r="CE164" s="3" t="s">
        <v>2148</v>
      </c>
      <c r="CF164" s="3" t="s">
        <v>2027</v>
      </c>
      <c r="CG164" s="3" t="s">
        <v>2027</v>
      </c>
      <c r="CH164" s="3" t="s">
        <v>2027</v>
      </c>
      <c r="CI164" s="3" t="s">
        <v>2027</v>
      </c>
      <c r="CJ164" s="5" t="s">
        <v>113</v>
      </c>
      <c r="CK164" s="5" t="s">
        <v>165</v>
      </c>
      <c r="CL164" s="5" t="s">
        <v>114</v>
      </c>
      <c r="CM164" s="5" t="s">
        <v>165</v>
      </c>
      <c r="CN164" s="5" t="s">
        <v>165</v>
      </c>
      <c r="CO164" s="5" t="s">
        <v>165</v>
      </c>
      <c r="CP164" s="5" t="s">
        <v>113</v>
      </c>
      <c r="CQ164" s="5" t="s">
        <v>165</v>
      </c>
      <c r="CR164" s="5" t="s">
        <v>1309</v>
      </c>
      <c r="CS164" s="5" t="s">
        <v>134</v>
      </c>
      <c r="CT164" s="5" t="s">
        <v>134</v>
      </c>
      <c r="CU164" s="5" t="s">
        <v>136</v>
      </c>
      <c r="CV164" s="5" t="s">
        <v>134</v>
      </c>
      <c r="CW164" s="5" t="s">
        <v>134</v>
      </c>
      <c r="CX164" s="5" t="s">
        <v>155</v>
      </c>
      <c r="CY164" s="5" t="s">
        <v>135</v>
      </c>
      <c r="CZ164" s="5" t="s">
        <v>135</v>
      </c>
      <c r="DA164" s="5" t="s">
        <v>136</v>
      </c>
      <c r="DB164" s="5" t="s">
        <v>135</v>
      </c>
      <c r="DC164" s="5" t="s">
        <v>136</v>
      </c>
      <c r="DD164" s="5" t="s">
        <v>136</v>
      </c>
      <c r="DE164" s="5" t="s">
        <v>134</v>
      </c>
      <c r="DF164" s="5" t="s">
        <v>134</v>
      </c>
      <c r="DG164" s="5" t="s">
        <v>137</v>
      </c>
      <c r="DH164" s="5" t="s">
        <v>137</v>
      </c>
      <c r="DI164" s="5" t="s">
        <v>155</v>
      </c>
      <c r="DJ164" s="5" t="s">
        <v>137</v>
      </c>
      <c r="DK164" s="5" t="s">
        <v>137</v>
      </c>
      <c r="DL164" s="5" t="s">
        <v>137</v>
      </c>
      <c r="DM164" s="5" t="s">
        <v>137</v>
      </c>
      <c r="DN164" s="5" t="s">
        <v>137</v>
      </c>
      <c r="DO164" s="5" t="s">
        <v>138</v>
      </c>
      <c r="DP164" s="5" t="s">
        <v>138</v>
      </c>
      <c r="DQ164" s="5" t="s">
        <v>138</v>
      </c>
      <c r="DR164" s="5" t="s">
        <v>137</v>
      </c>
      <c r="DS164" s="5" t="s">
        <v>137</v>
      </c>
      <c r="DT164" s="5" t="s">
        <v>137</v>
      </c>
      <c r="DU164" s="5"/>
      <c r="DV164" s="5" t="s">
        <v>117</v>
      </c>
      <c r="DW164" s="5" t="s">
        <v>155</v>
      </c>
      <c r="DX164" s="5" t="s">
        <v>114</v>
      </c>
      <c r="DY164" s="5" t="s">
        <v>117</v>
      </c>
      <c r="DZ164" s="5"/>
      <c r="EA164" t="s">
        <v>2148</v>
      </c>
      <c r="EB164" t="s">
        <v>2027</v>
      </c>
      <c r="EC164" t="s">
        <v>2027</v>
      </c>
      <c r="ED164" t="s">
        <v>2027</v>
      </c>
      <c r="EE164" t="s">
        <v>2027</v>
      </c>
      <c r="EF164" t="s">
        <v>2027</v>
      </c>
      <c r="EG164" t="s">
        <v>2027</v>
      </c>
    </row>
    <row r="165" spans="1:137" ht="15.75" customHeight="1" thickBot="1" x14ac:dyDescent="0.25">
      <c r="A165" s="4">
        <v>44089.706041666665</v>
      </c>
      <c r="B165" s="5" t="s">
        <v>156</v>
      </c>
      <c r="C165" s="22" t="s">
        <v>2148</v>
      </c>
      <c r="D165" s="22" t="s">
        <v>2027</v>
      </c>
      <c r="E165" s="22" t="s">
        <v>2027</v>
      </c>
      <c r="F165" s="22" t="s">
        <v>2027</v>
      </c>
      <c r="G165" s="22" t="s">
        <v>2027</v>
      </c>
      <c r="H165" s="5" t="s">
        <v>112</v>
      </c>
      <c r="I165" s="5" t="s">
        <v>113</v>
      </c>
      <c r="J165" s="5" t="s">
        <v>113</v>
      </c>
      <c r="K165" s="5" t="s">
        <v>113</v>
      </c>
      <c r="L165" s="5" t="s">
        <v>113</v>
      </c>
      <c r="M165" s="5" t="s">
        <v>1310</v>
      </c>
      <c r="N165" s="5" t="s">
        <v>112</v>
      </c>
      <c r="O165" s="5" t="s">
        <v>112</v>
      </c>
      <c r="P165" s="5" t="s">
        <v>113</v>
      </c>
      <c r="Q165" s="5" t="s">
        <v>114</v>
      </c>
      <c r="R165" s="5" t="s">
        <v>115</v>
      </c>
      <c r="S165" s="5" t="s">
        <v>115</v>
      </c>
      <c r="T165" s="5" t="s">
        <v>113</v>
      </c>
      <c r="U165" s="5" t="s">
        <v>1311</v>
      </c>
      <c r="V165" s="5" t="s">
        <v>112</v>
      </c>
      <c r="W165" s="6">
        <v>1997</v>
      </c>
      <c r="X165" s="5" t="s">
        <v>1312</v>
      </c>
      <c r="Y165" s="5" t="s">
        <v>120</v>
      </c>
      <c r="Z165" s="5" t="s">
        <v>144</v>
      </c>
      <c r="AA165" s="5" t="s">
        <v>121</v>
      </c>
      <c r="AB165" s="5" t="s">
        <v>121</v>
      </c>
      <c r="AC165" s="5" t="s">
        <v>121</v>
      </c>
      <c r="AD165" s="5" t="s">
        <v>144</v>
      </c>
      <c r="AE165" s="5" t="s">
        <v>144</v>
      </c>
      <c r="AF165" s="5" t="s">
        <v>144</v>
      </c>
      <c r="AG165" s="5" t="s">
        <v>144</v>
      </c>
      <c r="AH165" s="5" t="s">
        <v>144</v>
      </c>
      <c r="AI165" s="5" t="s">
        <v>144</v>
      </c>
      <c r="AJ165" s="5" t="s">
        <v>144</v>
      </c>
      <c r="AK165" s="5" t="s">
        <v>1313</v>
      </c>
      <c r="AL165" s="5" t="s">
        <v>123</v>
      </c>
      <c r="AM165" s="5" t="s">
        <v>123</v>
      </c>
      <c r="AN165" s="5" t="s">
        <v>123</v>
      </c>
      <c r="AO165" s="5"/>
      <c r="AP165" s="5" t="s">
        <v>123</v>
      </c>
      <c r="AQ165" s="5" t="s">
        <v>123</v>
      </c>
      <c r="AR165" s="5" t="s">
        <v>112</v>
      </c>
      <c r="AS165" s="5" t="s">
        <v>123</v>
      </c>
      <c r="AT165" s="5" t="s">
        <v>123</v>
      </c>
      <c r="AU165" s="3">
        <v>1</v>
      </c>
      <c r="AV165" s="3" t="str">
        <f t="shared" si="2"/>
        <v>DARCE</v>
      </c>
      <c r="AW165" s="5" t="s">
        <v>124</v>
      </c>
      <c r="AX165" s="5" t="s">
        <v>171</v>
      </c>
      <c r="AY165" s="5" t="s">
        <v>126</v>
      </c>
      <c r="AZ165" s="5" t="s">
        <v>127</v>
      </c>
      <c r="BA165" s="5" t="s">
        <v>123</v>
      </c>
      <c r="BB165" s="5" t="s">
        <v>112</v>
      </c>
      <c r="BC165" s="5" t="s">
        <v>1314</v>
      </c>
      <c r="BD165" s="5"/>
      <c r="BE165" s="5" t="s">
        <v>1315</v>
      </c>
      <c r="BF165" s="5" t="s">
        <v>112</v>
      </c>
      <c r="BG165" s="5" t="s">
        <v>351</v>
      </c>
      <c r="BH165" s="5" t="s">
        <v>123</v>
      </c>
      <c r="BI165" s="5" t="s">
        <v>123</v>
      </c>
      <c r="BJ165" s="5" t="s">
        <v>253</v>
      </c>
      <c r="BK165" s="3" t="s">
        <v>2027</v>
      </c>
      <c r="BL165" s="3" t="s">
        <v>2027</v>
      </c>
      <c r="BM165" s="3" t="s">
        <v>2027</v>
      </c>
      <c r="BN165" s="3" t="s">
        <v>2027</v>
      </c>
      <c r="BO165" s="3" t="s">
        <v>2027</v>
      </c>
      <c r="BP165" s="3" t="s">
        <v>2148</v>
      </c>
      <c r="BQ165" s="3" t="s">
        <v>2148</v>
      </c>
      <c r="BR165" s="3" t="s">
        <v>2148</v>
      </c>
      <c r="BS165" s="6">
        <v>5</v>
      </c>
      <c r="BT165" s="6">
        <v>5</v>
      </c>
      <c r="BU165" s="6">
        <v>5</v>
      </c>
      <c r="BV165" s="6">
        <v>5</v>
      </c>
      <c r="BW165" s="6">
        <v>5</v>
      </c>
      <c r="BX165" s="6">
        <v>5</v>
      </c>
      <c r="BY165" s="6">
        <v>3</v>
      </c>
      <c r="BZ165" s="6">
        <v>3</v>
      </c>
      <c r="CA165" s="6">
        <v>4</v>
      </c>
      <c r="CB165" s="6">
        <v>3</v>
      </c>
      <c r="CC165" s="6">
        <v>4</v>
      </c>
      <c r="CD165" s="5" t="s">
        <v>236</v>
      </c>
      <c r="CE165" s="3" t="s">
        <v>2027</v>
      </c>
      <c r="CF165" s="3" t="s">
        <v>2027</v>
      </c>
      <c r="CG165" s="3" t="s">
        <v>2148</v>
      </c>
      <c r="CH165" s="3" t="s">
        <v>2027</v>
      </c>
      <c r="CI165" s="3" t="s">
        <v>2027</v>
      </c>
      <c r="CJ165" s="5" t="s">
        <v>113</v>
      </c>
      <c r="CK165" s="5" t="s">
        <v>113</v>
      </c>
      <c r="CL165" s="5" t="s">
        <v>114</v>
      </c>
      <c r="CM165" s="5" t="s">
        <v>114</v>
      </c>
      <c r="CN165" s="5" t="s">
        <v>114</v>
      </c>
      <c r="CO165" s="5" t="s">
        <v>165</v>
      </c>
      <c r="CP165" s="5" t="s">
        <v>113</v>
      </c>
      <c r="CQ165" s="5" t="s">
        <v>114</v>
      </c>
      <c r="CR165" s="5" t="s">
        <v>1316</v>
      </c>
      <c r="CS165" s="5" t="s">
        <v>134</v>
      </c>
      <c r="CT165" s="5" t="s">
        <v>136</v>
      </c>
      <c r="CU165" s="5" t="s">
        <v>136</v>
      </c>
      <c r="CV165" s="5" t="s">
        <v>136</v>
      </c>
      <c r="CW165" s="5" t="s">
        <v>136</v>
      </c>
      <c r="CX165" s="5" t="s">
        <v>136</v>
      </c>
      <c r="CY165" s="5" t="s">
        <v>134</v>
      </c>
      <c r="CZ165" s="5" t="s">
        <v>136</v>
      </c>
      <c r="DA165" s="5" t="s">
        <v>136</v>
      </c>
      <c r="DB165" s="5" t="s">
        <v>136</v>
      </c>
      <c r="DC165" s="5" t="s">
        <v>136</v>
      </c>
      <c r="DD165" s="5" t="s">
        <v>134</v>
      </c>
      <c r="DE165" s="5" t="s">
        <v>134</v>
      </c>
      <c r="DF165" s="5" t="s">
        <v>134</v>
      </c>
      <c r="DG165" s="5"/>
      <c r="DH165" s="5"/>
      <c r="DI165" s="5"/>
      <c r="DJ165" s="5"/>
      <c r="DK165" s="5"/>
      <c r="DL165" s="5" t="s">
        <v>138</v>
      </c>
      <c r="DM165" s="5"/>
      <c r="DN165" s="5"/>
      <c r="DO165" s="5"/>
      <c r="DP165" s="5" t="s">
        <v>138</v>
      </c>
      <c r="DQ165" s="5"/>
      <c r="DR165" s="5"/>
      <c r="DS165" s="5"/>
      <c r="DT165" s="5"/>
      <c r="DU165" s="5" t="s">
        <v>1317</v>
      </c>
      <c r="DV165" s="5" t="s">
        <v>155</v>
      </c>
      <c r="DW165" s="5" t="s">
        <v>155</v>
      </c>
      <c r="DX165" s="5" t="s">
        <v>114</v>
      </c>
      <c r="DY165" s="5" t="s">
        <v>155</v>
      </c>
      <c r="DZ165" s="5"/>
      <c r="EA165" t="s">
        <v>2148</v>
      </c>
      <c r="EB165" t="s">
        <v>2027</v>
      </c>
      <c r="EC165" t="s">
        <v>2027</v>
      </c>
      <c r="ED165" t="s">
        <v>2027</v>
      </c>
      <c r="EE165" t="s">
        <v>2027</v>
      </c>
      <c r="EF165" t="s">
        <v>2027</v>
      </c>
      <c r="EG165" t="s">
        <v>2027</v>
      </c>
    </row>
    <row r="166" spans="1:137" ht="15.75" customHeight="1" thickBot="1" x14ac:dyDescent="0.25">
      <c r="A166" s="4">
        <v>44089.711944444447</v>
      </c>
      <c r="B166" s="5" t="s">
        <v>238</v>
      </c>
      <c r="C166" s="22" t="s">
        <v>2027</v>
      </c>
      <c r="D166" s="22" t="s">
        <v>2148</v>
      </c>
      <c r="E166" s="22" t="s">
        <v>2027</v>
      </c>
      <c r="F166" s="22" t="s">
        <v>2027</v>
      </c>
      <c r="G166" s="22" t="s">
        <v>2027</v>
      </c>
      <c r="H166" s="5" t="s">
        <v>123</v>
      </c>
      <c r="I166" s="5"/>
      <c r="J166" s="5"/>
      <c r="K166" s="5"/>
      <c r="L166" s="5"/>
      <c r="M166" s="5" t="s">
        <v>1318</v>
      </c>
      <c r="N166" s="5" t="s">
        <v>123</v>
      </c>
      <c r="O166" s="5" t="s">
        <v>112</v>
      </c>
      <c r="P166" s="5" t="s">
        <v>113</v>
      </c>
      <c r="Q166" s="5" t="s">
        <v>113</v>
      </c>
      <c r="R166" s="5" t="s">
        <v>115</v>
      </c>
      <c r="S166" s="5" t="s">
        <v>115</v>
      </c>
      <c r="T166" s="5" t="s">
        <v>114</v>
      </c>
      <c r="U166" s="5" t="s">
        <v>1319</v>
      </c>
      <c r="V166" s="5" t="s">
        <v>112</v>
      </c>
      <c r="W166" s="6">
        <v>1985</v>
      </c>
      <c r="X166" s="5" t="s">
        <v>1320</v>
      </c>
      <c r="Y166" s="5" t="s">
        <v>120</v>
      </c>
      <c r="Z166" s="5" t="s">
        <v>144</v>
      </c>
      <c r="AA166" s="5" t="s">
        <v>144</v>
      </c>
      <c r="AB166" s="5" t="s">
        <v>121</v>
      </c>
      <c r="AC166" s="5" t="s">
        <v>144</v>
      </c>
      <c r="AD166" s="5" t="s">
        <v>144</v>
      </c>
      <c r="AE166" s="5" t="s">
        <v>144</v>
      </c>
      <c r="AF166" s="5"/>
      <c r="AG166" s="5" t="s">
        <v>120</v>
      </c>
      <c r="AH166" s="5" t="s">
        <v>144</v>
      </c>
      <c r="AI166" s="5" t="s">
        <v>121</v>
      </c>
      <c r="AJ166" s="5" t="s">
        <v>121</v>
      </c>
      <c r="AK166" s="5" t="s">
        <v>1321</v>
      </c>
      <c r="AL166" s="5" t="s">
        <v>123</v>
      </c>
      <c r="AM166" s="5" t="s">
        <v>123</v>
      </c>
      <c r="AN166" s="5" t="s">
        <v>123</v>
      </c>
      <c r="AO166" s="5" t="s">
        <v>123</v>
      </c>
      <c r="AP166" s="5" t="s">
        <v>123</v>
      </c>
      <c r="AQ166" s="5" t="s">
        <v>123</v>
      </c>
      <c r="AR166" s="5" t="s">
        <v>112</v>
      </c>
      <c r="AS166" s="5" t="s">
        <v>123</v>
      </c>
      <c r="AT166" s="5" t="s">
        <v>112</v>
      </c>
      <c r="AU166" s="3">
        <v>1</v>
      </c>
      <c r="AV166" s="3" t="str">
        <f t="shared" si="2"/>
        <v>DARCE</v>
      </c>
      <c r="AW166" s="5" t="s">
        <v>146</v>
      </c>
      <c r="AX166" s="5" t="s">
        <v>203</v>
      </c>
      <c r="AY166" s="5" t="s">
        <v>126</v>
      </c>
      <c r="AZ166" s="5" t="s">
        <v>231</v>
      </c>
      <c r="BA166" s="5" t="s">
        <v>123</v>
      </c>
      <c r="BB166" s="5" t="s">
        <v>112</v>
      </c>
      <c r="BC166" s="7" t="s">
        <v>1322</v>
      </c>
      <c r="BD166" s="5"/>
      <c r="BE166" s="5" t="s">
        <v>1323</v>
      </c>
      <c r="BF166" s="5" t="s">
        <v>112</v>
      </c>
      <c r="BG166" s="5" t="s">
        <v>1324</v>
      </c>
      <c r="BH166" s="5" t="s">
        <v>123</v>
      </c>
      <c r="BI166" s="5" t="s">
        <v>123</v>
      </c>
      <c r="BJ166" s="5" t="s">
        <v>1325</v>
      </c>
      <c r="BK166" s="3" t="s">
        <v>2027</v>
      </c>
      <c r="BL166" s="3" t="s">
        <v>2027</v>
      </c>
      <c r="BM166" s="3" t="s">
        <v>2027</v>
      </c>
      <c r="BN166" s="3" t="s">
        <v>2027</v>
      </c>
      <c r="BO166" s="3" t="s">
        <v>2027</v>
      </c>
      <c r="BP166" s="3" t="s">
        <v>2148</v>
      </c>
      <c r="BQ166" s="3" t="s">
        <v>2148</v>
      </c>
      <c r="BR166" s="3" t="s">
        <v>2027</v>
      </c>
      <c r="BS166" s="6">
        <v>1</v>
      </c>
      <c r="BT166" s="6">
        <v>2</v>
      </c>
      <c r="BU166" s="6">
        <v>5</v>
      </c>
      <c r="BV166" s="6">
        <v>3</v>
      </c>
      <c r="BW166" s="6">
        <v>3</v>
      </c>
      <c r="BX166" s="6">
        <v>3</v>
      </c>
      <c r="BY166" s="6">
        <v>2</v>
      </c>
      <c r="BZ166" s="6">
        <v>1</v>
      </c>
      <c r="CA166" s="6">
        <v>2</v>
      </c>
      <c r="CB166" s="6">
        <v>1</v>
      </c>
      <c r="CC166" s="6">
        <v>2</v>
      </c>
      <c r="CD166" s="5" t="s">
        <v>209</v>
      </c>
      <c r="CE166" s="3" t="s">
        <v>2148</v>
      </c>
      <c r="CF166" s="3" t="s">
        <v>2027</v>
      </c>
      <c r="CG166" s="3" t="s">
        <v>2027</v>
      </c>
      <c r="CH166" s="3" t="s">
        <v>2027</v>
      </c>
      <c r="CI166" s="3" t="s">
        <v>2027</v>
      </c>
      <c r="CJ166" s="5" t="s">
        <v>114</v>
      </c>
      <c r="CK166" s="5" t="s">
        <v>165</v>
      </c>
      <c r="CL166" s="5" t="s">
        <v>114</v>
      </c>
      <c r="CM166" s="5" t="s">
        <v>169</v>
      </c>
      <c r="CN166" s="5" t="s">
        <v>114</v>
      </c>
      <c r="CO166" s="5" t="s">
        <v>114</v>
      </c>
      <c r="CP166" s="5" t="s">
        <v>113</v>
      </c>
      <c r="CQ166" s="5" t="s">
        <v>114</v>
      </c>
      <c r="CR166" s="5" t="s">
        <v>1326</v>
      </c>
      <c r="CS166" s="5" t="s">
        <v>134</v>
      </c>
      <c r="CT166" s="5" t="s">
        <v>135</v>
      </c>
      <c r="CU166" s="5" t="s">
        <v>136</v>
      </c>
      <c r="CV166" s="5" t="s">
        <v>134</v>
      </c>
      <c r="CW166" s="5" t="s">
        <v>134</v>
      </c>
      <c r="CX166" s="5" t="s">
        <v>134</v>
      </c>
      <c r="CY166" s="5" t="s">
        <v>136</v>
      </c>
      <c r="CZ166" s="5" t="s">
        <v>136</v>
      </c>
      <c r="DA166" s="5" t="s">
        <v>135</v>
      </c>
      <c r="DB166" s="5" t="s">
        <v>135</v>
      </c>
      <c r="DC166" s="5" t="s">
        <v>155</v>
      </c>
      <c r="DD166" s="5" t="s">
        <v>136</v>
      </c>
      <c r="DE166" s="5" t="s">
        <v>134</v>
      </c>
      <c r="DF166" s="5" t="s">
        <v>136</v>
      </c>
      <c r="DG166" s="5" t="s">
        <v>137</v>
      </c>
      <c r="DH166" s="5" t="s">
        <v>155</v>
      </c>
      <c r="DI166" s="5" t="s">
        <v>155</v>
      </c>
      <c r="DJ166" s="5" t="s">
        <v>155</v>
      </c>
      <c r="DK166" s="5" t="s">
        <v>137</v>
      </c>
      <c r="DL166" s="5" t="s">
        <v>155</v>
      </c>
      <c r="DM166" s="5" t="s">
        <v>155</v>
      </c>
      <c r="DN166" s="5" t="s">
        <v>155</v>
      </c>
      <c r="DO166" s="5" t="s">
        <v>167</v>
      </c>
      <c r="DP166" s="5" t="s">
        <v>167</v>
      </c>
      <c r="DQ166" s="5" t="s">
        <v>167</v>
      </c>
      <c r="DR166" s="5" t="s">
        <v>138</v>
      </c>
      <c r="DS166" s="5" t="s">
        <v>138</v>
      </c>
      <c r="DT166" s="5" t="s">
        <v>138</v>
      </c>
      <c r="DU166" s="5" t="s">
        <v>1327</v>
      </c>
      <c r="DV166" s="5" t="s">
        <v>155</v>
      </c>
      <c r="DW166" s="5" t="s">
        <v>155</v>
      </c>
      <c r="DX166" s="5" t="s">
        <v>114</v>
      </c>
      <c r="DY166" s="5" t="s">
        <v>155</v>
      </c>
      <c r="DZ166" s="5" t="s">
        <v>1328</v>
      </c>
      <c r="EA166" t="s">
        <v>2027</v>
      </c>
      <c r="EB166" t="s">
        <v>2027</v>
      </c>
      <c r="EC166" t="s">
        <v>2148</v>
      </c>
      <c r="ED166" t="s">
        <v>2027</v>
      </c>
      <c r="EE166" t="s">
        <v>2027</v>
      </c>
      <c r="EF166" t="s">
        <v>2027</v>
      </c>
      <c r="EG166" t="s">
        <v>2027</v>
      </c>
    </row>
    <row r="167" spans="1:137" ht="15.75" customHeight="1" thickBot="1" x14ac:dyDescent="0.25">
      <c r="A167" s="4">
        <v>44089.716180555559</v>
      </c>
      <c r="B167" s="5" t="s">
        <v>1329</v>
      </c>
      <c r="C167" s="22" t="s">
        <v>2027</v>
      </c>
      <c r="D167" s="22" t="s">
        <v>2148</v>
      </c>
      <c r="E167" s="22" t="s">
        <v>2148</v>
      </c>
      <c r="F167" s="22" t="s">
        <v>2027</v>
      </c>
      <c r="G167" s="22" t="s">
        <v>2027</v>
      </c>
      <c r="H167" s="5" t="s">
        <v>112</v>
      </c>
      <c r="I167" s="5" t="s">
        <v>114</v>
      </c>
      <c r="J167" s="5" t="s">
        <v>115</v>
      </c>
      <c r="K167" s="5" t="s">
        <v>114</v>
      </c>
      <c r="L167" s="5" t="s">
        <v>113</v>
      </c>
      <c r="M167" s="5" t="s">
        <v>1330</v>
      </c>
      <c r="N167" s="5" t="s">
        <v>112</v>
      </c>
      <c r="O167" s="5" t="s">
        <v>112</v>
      </c>
      <c r="P167" s="5" t="s">
        <v>114</v>
      </c>
      <c r="Q167" s="5" t="s">
        <v>114</v>
      </c>
      <c r="R167" s="5" t="s">
        <v>115</v>
      </c>
      <c r="S167" s="5" t="s">
        <v>115</v>
      </c>
      <c r="T167" s="5" t="s">
        <v>113</v>
      </c>
      <c r="U167" s="5" t="s">
        <v>1331</v>
      </c>
      <c r="V167" s="5" t="s">
        <v>112</v>
      </c>
      <c r="W167" s="6">
        <v>2007</v>
      </c>
      <c r="X167" s="5" t="s">
        <v>1332</v>
      </c>
      <c r="Y167" s="5" t="s">
        <v>120</v>
      </c>
      <c r="Z167" s="5" t="s">
        <v>120</v>
      </c>
      <c r="AA167" s="5" t="s">
        <v>121</v>
      </c>
      <c r="AB167" s="5" t="s">
        <v>120</v>
      </c>
      <c r="AC167" s="5" t="s">
        <v>120</v>
      </c>
      <c r="AD167" s="5" t="s">
        <v>144</v>
      </c>
      <c r="AE167" s="5" t="s">
        <v>144</v>
      </c>
      <c r="AF167" s="5" t="s">
        <v>121</v>
      </c>
      <c r="AG167" s="5" t="s">
        <v>121</v>
      </c>
      <c r="AH167" s="5" t="s">
        <v>120</v>
      </c>
      <c r="AI167" s="5" t="s">
        <v>121</v>
      </c>
      <c r="AJ167" s="5" t="s">
        <v>120</v>
      </c>
      <c r="AK167" s="5" t="s">
        <v>1333</v>
      </c>
      <c r="AL167" s="5" t="s">
        <v>123</v>
      </c>
      <c r="AM167" s="5" t="s">
        <v>123</v>
      </c>
      <c r="AN167" s="5" t="s">
        <v>112</v>
      </c>
      <c r="AO167" s="5" t="s">
        <v>123</v>
      </c>
      <c r="AP167" s="5" t="s">
        <v>112</v>
      </c>
      <c r="AQ167" s="5" t="s">
        <v>123</v>
      </c>
      <c r="AR167" s="5" t="s">
        <v>112</v>
      </c>
      <c r="AS167" s="5" t="s">
        <v>123</v>
      </c>
      <c r="AT167" s="5" t="s">
        <v>123</v>
      </c>
      <c r="AU167" s="3">
        <v>1</v>
      </c>
      <c r="AV167" s="3" t="str">
        <f t="shared" si="2"/>
        <v>DOBROVOLNIK</v>
      </c>
      <c r="AW167" s="5" t="s">
        <v>146</v>
      </c>
      <c r="AX167" s="5" t="s">
        <v>125</v>
      </c>
      <c r="AY167" s="5" t="s">
        <v>204</v>
      </c>
      <c r="AZ167" s="5" t="s">
        <v>127</v>
      </c>
      <c r="BA167" s="5" t="s">
        <v>112</v>
      </c>
      <c r="BB167" s="5" t="s">
        <v>112</v>
      </c>
      <c r="BC167" s="7" t="s">
        <v>1334</v>
      </c>
      <c r="BD167" s="5"/>
      <c r="BE167" s="5" t="s">
        <v>1335</v>
      </c>
      <c r="BF167" s="5" t="s">
        <v>123</v>
      </c>
      <c r="BG167" s="5"/>
      <c r="BH167" s="5" t="s">
        <v>123</v>
      </c>
      <c r="BI167" s="5" t="s">
        <v>112</v>
      </c>
      <c r="BJ167" s="7" t="s">
        <v>1336</v>
      </c>
      <c r="BK167" s="3" t="s">
        <v>2148</v>
      </c>
      <c r="BL167" s="3" t="s">
        <v>2148</v>
      </c>
      <c r="BM167" s="3" t="s">
        <v>2148</v>
      </c>
      <c r="BN167" s="3" t="s">
        <v>2148</v>
      </c>
      <c r="BO167" s="3" t="s">
        <v>2027</v>
      </c>
      <c r="BP167" s="3" t="s">
        <v>2148</v>
      </c>
      <c r="BQ167" s="3" t="s">
        <v>2148</v>
      </c>
      <c r="BR167" s="3" t="s">
        <v>2027</v>
      </c>
      <c r="BS167" s="5"/>
      <c r="BT167" s="5"/>
      <c r="BU167" s="5"/>
      <c r="BV167" s="5"/>
      <c r="BW167" s="5"/>
      <c r="BX167" s="5"/>
      <c r="BY167" s="5"/>
      <c r="BZ167" s="5"/>
      <c r="CA167" s="5"/>
      <c r="CB167" s="5"/>
      <c r="CC167" s="5"/>
      <c r="CD167" s="5" t="s">
        <v>197</v>
      </c>
      <c r="CE167" s="3" t="s">
        <v>2027</v>
      </c>
      <c r="CF167" s="3" t="s">
        <v>2148</v>
      </c>
      <c r="CG167" s="3" t="s">
        <v>2148</v>
      </c>
      <c r="CH167" s="3" t="s">
        <v>2148</v>
      </c>
      <c r="CI167" s="3" t="s">
        <v>2148</v>
      </c>
      <c r="CJ167" s="5" t="s">
        <v>113</v>
      </c>
      <c r="CK167" s="5" t="s">
        <v>117</v>
      </c>
      <c r="CL167" s="5" t="s">
        <v>114</v>
      </c>
      <c r="CM167" s="5" t="s">
        <v>165</v>
      </c>
      <c r="CN167" s="5" t="s">
        <v>114</v>
      </c>
      <c r="CO167" s="5" t="s">
        <v>113</v>
      </c>
      <c r="CP167" s="5" t="s">
        <v>113</v>
      </c>
      <c r="CQ167" s="5" t="s">
        <v>114</v>
      </c>
      <c r="CR167" s="5"/>
      <c r="CS167" s="5" t="s">
        <v>134</v>
      </c>
      <c r="CT167" s="5" t="s">
        <v>134</v>
      </c>
      <c r="CU167" s="5" t="s">
        <v>136</v>
      </c>
      <c r="CV167" s="5" t="s">
        <v>136</v>
      </c>
      <c r="CW167" s="5" t="s">
        <v>134</v>
      </c>
      <c r="CX167" s="5" t="s">
        <v>136</v>
      </c>
      <c r="CY167" s="5" t="s">
        <v>134</v>
      </c>
      <c r="CZ167" s="5" t="s">
        <v>136</v>
      </c>
      <c r="DA167" s="5" t="s">
        <v>136</v>
      </c>
      <c r="DB167" s="5" t="s">
        <v>135</v>
      </c>
      <c r="DC167" s="5" t="s">
        <v>134</v>
      </c>
      <c r="DD167" s="5" t="s">
        <v>136</v>
      </c>
      <c r="DE167" s="5" t="s">
        <v>134</v>
      </c>
      <c r="DF167" s="5" t="s">
        <v>134</v>
      </c>
      <c r="DG167" s="5"/>
      <c r="DH167" s="5"/>
      <c r="DI167" s="5"/>
      <c r="DJ167" s="5"/>
      <c r="DK167" s="5"/>
      <c r="DL167" s="5"/>
      <c r="DM167" s="5"/>
      <c r="DN167" s="5"/>
      <c r="DO167" s="5"/>
      <c r="DP167" s="5" t="s">
        <v>138</v>
      </c>
      <c r="DQ167" s="5"/>
      <c r="DR167" s="5"/>
      <c r="DS167" s="5"/>
      <c r="DT167" s="5"/>
      <c r="DU167" s="5"/>
      <c r="DV167" s="5"/>
      <c r="DW167" s="5" t="s">
        <v>114</v>
      </c>
      <c r="DX167" s="5" t="s">
        <v>114</v>
      </c>
      <c r="DY167" s="5" t="s">
        <v>117</v>
      </c>
      <c r="DZ167" s="5" t="s">
        <v>1337</v>
      </c>
      <c r="EA167" t="s">
        <v>2148</v>
      </c>
      <c r="EB167" t="s">
        <v>2027</v>
      </c>
      <c r="EC167" t="s">
        <v>2027</v>
      </c>
      <c r="ED167" t="s">
        <v>2027</v>
      </c>
      <c r="EE167" t="s">
        <v>2027</v>
      </c>
      <c r="EF167" t="s">
        <v>2027</v>
      </c>
      <c r="EG167" t="s">
        <v>2027</v>
      </c>
    </row>
    <row r="168" spans="1:137" ht="15.75" customHeight="1" thickBot="1" x14ac:dyDescent="0.25">
      <c r="A168" s="4">
        <v>44089.723749999997</v>
      </c>
      <c r="B168" s="5" t="s">
        <v>426</v>
      </c>
      <c r="C168" s="22" t="s">
        <v>2027</v>
      </c>
      <c r="D168" s="22" t="s">
        <v>2148</v>
      </c>
      <c r="E168" s="22" t="s">
        <v>2148</v>
      </c>
      <c r="F168" s="22" t="s">
        <v>2027</v>
      </c>
      <c r="G168" s="22" t="s">
        <v>2027</v>
      </c>
      <c r="H168" s="5" t="s">
        <v>112</v>
      </c>
      <c r="I168" s="5" t="s">
        <v>114</v>
      </c>
      <c r="J168" s="5" t="s">
        <v>114</v>
      </c>
      <c r="K168" s="5" t="s">
        <v>113</v>
      </c>
      <c r="L168" s="5" t="s">
        <v>113</v>
      </c>
      <c r="M168" s="5" t="s">
        <v>1338</v>
      </c>
      <c r="N168" s="5" t="s">
        <v>112</v>
      </c>
      <c r="O168" s="5" t="s">
        <v>112</v>
      </c>
      <c r="P168" s="5" t="s">
        <v>114</v>
      </c>
      <c r="Q168" s="5" t="s">
        <v>113</v>
      </c>
      <c r="R168" s="5" t="s">
        <v>114</v>
      </c>
      <c r="S168" s="5" t="s">
        <v>113</v>
      </c>
      <c r="T168" s="5" t="s">
        <v>113</v>
      </c>
      <c r="U168" s="5" t="s">
        <v>1339</v>
      </c>
      <c r="V168" s="5" t="s">
        <v>112</v>
      </c>
      <c r="W168" s="6">
        <v>2006</v>
      </c>
      <c r="X168" s="5" t="s">
        <v>1340</v>
      </c>
      <c r="Y168" s="5" t="s">
        <v>120</v>
      </c>
      <c r="Z168" s="5" t="s">
        <v>120</v>
      </c>
      <c r="AA168" s="5" t="s">
        <v>120</v>
      </c>
      <c r="AB168" s="5" t="s">
        <v>120</v>
      </c>
      <c r="AC168" s="5" t="s">
        <v>120</v>
      </c>
      <c r="AD168" s="5" t="s">
        <v>120</v>
      </c>
      <c r="AE168" s="5" t="s">
        <v>144</v>
      </c>
      <c r="AF168" s="5" t="s">
        <v>120</v>
      </c>
      <c r="AG168" s="5" t="s">
        <v>120</v>
      </c>
      <c r="AH168" s="5" t="s">
        <v>120</v>
      </c>
      <c r="AI168" s="5" t="s">
        <v>120</v>
      </c>
      <c r="AJ168" s="5" t="s">
        <v>120</v>
      </c>
      <c r="AK168" s="5" t="s">
        <v>1341</v>
      </c>
      <c r="AL168" s="5" t="s">
        <v>112</v>
      </c>
      <c r="AM168" s="5" t="s">
        <v>123</v>
      </c>
      <c r="AN168" s="5" t="s">
        <v>112</v>
      </c>
      <c r="AO168" s="5" t="s">
        <v>123</v>
      </c>
      <c r="AP168" s="5" t="s">
        <v>112</v>
      </c>
      <c r="AQ168" s="5" t="s">
        <v>123</v>
      </c>
      <c r="AR168" s="5" t="s">
        <v>112</v>
      </c>
      <c r="AS168" s="5" t="s">
        <v>112</v>
      </c>
      <c r="AT168" s="5" t="s">
        <v>123</v>
      </c>
      <c r="AU168" s="3">
        <v>1</v>
      </c>
      <c r="AV168" s="3" t="str">
        <f t="shared" si="2"/>
        <v>DOBROVOLNIK</v>
      </c>
      <c r="AW168" s="5" t="s">
        <v>124</v>
      </c>
      <c r="AX168" s="5" t="s">
        <v>125</v>
      </c>
      <c r="AY168" s="5" t="s">
        <v>126</v>
      </c>
      <c r="AZ168" s="5" t="s">
        <v>127</v>
      </c>
      <c r="BA168" s="5" t="s">
        <v>123</v>
      </c>
      <c r="BB168" s="5" t="s">
        <v>112</v>
      </c>
      <c r="BC168" s="7" t="s">
        <v>1342</v>
      </c>
      <c r="BD168" s="5"/>
      <c r="BE168" s="5" t="s">
        <v>1343</v>
      </c>
      <c r="BF168" s="5" t="s">
        <v>112</v>
      </c>
      <c r="BG168" s="5" t="s">
        <v>1344</v>
      </c>
      <c r="BH168" s="5" t="s">
        <v>112</v>
      </c>
      <c r="BI168" s="5" t="s">
        <v>112</v>
      </c>
      <c r="BJ168" s="5" t="s">
        <v>223</v>
      </c>
      <c r="BK168" s="3" t="s">
        <v>2027</v>
      </c>
      <c r="BL168" s="3" t="s">
        <v>2027</v>
      </c>
      <c r="BM168" s="3" t="s">
        <v>2148</v>
      </c>
      <c r="BN168" s="3" t="s">
        <v>2027</v>
      </c>
      <c r="BO168" s="3" t="s">
        <v>2027</v>
      </c>
      <c r="BP168" s="3" t="s">
        <v>2027</v>
      </c>
      <c r="BQ168" s="3" t="s">
        <v>2148</v>
      </c>
      <c r="BR168" s="3" t="s">
        <v>2027</v>
      </c>
      <c r="BS168" s="6">
        <v>2</v>
      </c>
      <c r="BT168" s="6">
        <v>1</v>
      </c>
      <c r="BU168" s="6">
        <v>3</v>
      </c>
      <c r="BV168" s="6">
        <v>3</v>
      </c>
      <c r="BW168" s="6">
        <v>1</v>
      </c>
      <c r="BX168" s="6">
        <v>1</v>
      </c>
      <c r="BY168" s="6">
        <v>2</v>
      </c>
      <c r="BZ168" s="6">
        <v>1</v>
      </c>
      <c r="CA168" s="6">
        <v>1</v>
      </c>
      <c r="CB168" s="6">
        <v>1</v>
      </c>
      <c r="CC168" s="6">
        <v>1</v>
      </c>
      <c r="CD168" s="5" t="s">
        <v>1345</v>
      </c>
      <c r="CE168" s="3" t="s">
        <v>2027</v>
      </c>
      <c r="CF168" s="3" t="s">
        <v>2027</v>
      </c>
      <c r="CG168" s="3" t="s">
        <v>2027</v>
      </c>
      <c r="CH168" s="3" t="s">
        <v>2027</v>
      </c>
      <c r="CI168" s="3" t="s">
        <v>2027</v>
      </c>
      <c r="CJ168" s="5" t="s">
        <v>113</v>
      </c>
      <c r="CK168" s="5" t="s">
        <v>114</v>
      </c>
      <c r="CL168" s="5" t="s">
        <v>114</v>
      </c>
      <c r="CM168" s="5" t="s">
        <v>165</v>
      </c>
      <c r="CN168" s="5" t="s">
        <v>113</v>
      </c>
      <c r="CO168" s="5" t="s">
        <v>114</v>
      </c>
      <c r="CP168" s="5" t="s">
        <v>113</v>
      </c>
      <c r="CQ168" s="5" t="s">
        <v>114</v>
      </c>
      <c r="CR168" s="5" t="s">
        <v>1346</v>
      </c>
      <c r="CS168" s="5" t="s">
        <v>134</v>
      </c>
      <c r="CT168" s="5" t="s">
        <v>134</v>
      </c>
      <c r="CU168" s="5" t="s">
        <v>136</v>
      </c>
      <c r="CV168" s="5" t="s">
        <v>136</v>
      </c>
      <c r="CW168" s="5" t="s">
        <v>134</v>
      </c>
      <c r="CX168" s="5" t="s">
        <v>136</v>
      </c>
      <c r="CY168" s="5" t="s">
        <v>134</v>
      </c>
      <c r="CZ168" s="5" t="s">
        <v>134</v>
      </c>
      <c r="DA168" s="5" t="s">
        <v>136</v>
      </c>
      <c r="DB168" s="5" t="s">
        <v>135</v>
      </c>
      <c r="DC168" s="5" t="s">
        <v>135</v>
      </c>
      <c r="DD168" s="5" t="s">
        <v>134</v>
      </c>
      <c r="DE168" s="5" t="s">
        <v>134</v>
      </c>
      <c r="DF168" s="5" t="s">
        <v>134</v>
      </c>
      <c r="DG168" s="5" t="s">
        <v>137</v>
      </c>
      <c r="DH168" s="5" t="s">
        <v>138</v>
      </c>
      <c r="DI168" s="5" t="s">
        <v>138</v>
      </c>
      <c r="DJ168" s="5" t="s">
        <v>137</v>
      </c>
      <c r="DK168" s="5" t="s">
        <v>137</v>
      </c>
      <c r="DL168" s="5" t="s">
        <v>137</v>
      </c>
      <c r="DM168" s="5" t="s">
        <v>137</v>
      </c>
      <c r="DN168" s="5" t="s">
        <v>137</v>
      </c>
      <c r="DO168" s="5" t="s">
        <v>138</v>
      </c>
      <c r="DP168" s="5" t="s">
        <v>137</v>
      </c>
      <c r="DQ168" s="5" t="s">
        <v>155</v>
      </c>
      <c r="DR168" s="5" t="s">
        <v>137</v>
      </c>
      <c r="DS168" s="5" t="s">
        <v>138</v>
      </c>
      <c r="DT168" s="5" t="s">
        <v>138</v>
      </c>
      <c r="DU168" s="5"/>
      <c r="DV168" s="5" t="s">
        <v>114</v>
      </c>
      <c r="DW168" s="5" t="s">
        <v>155</v>
      </c>
      <c r="DX168" s="5" t="s">
        <v>113</v>
      </c>
      <c r="DY168" s="5" t="s">
        <v>114</v>
      </c>
      <c r="DZ168" s="5"/>
      <c r="EA168" t="s">
        <v>2148</v>
      </c>
      <c r="EB168" t="s">
        <v>2027</v>
      </c>
      <c r="EC168" t="s">
        <v>2027</v>
      </c>
      <c r="ED168" t="s">
        <v>2027</v>
      </c>
      <c r="EE168" t="s">
        <v>2027</v>
      </c>
      <c r="EF168" t="s">
        <v>2027</v>
      </c>
      <c r="EG168" t="s">
        <v>2027</v>
      </c>
    </row>
    <row r="169" spans="1:137" ht="15.75" customHeight="1" thickBot="1" x14ac:dyDescent="0.25">
      <c r="A169" s="4">
        <v>44089.741180555553</v>
      </c>
      <c r="B169" s="5" t="s">
        <v>238</v>
      </c>
      <c r="C169" s="22" t="s">
        <v>2027</v>
      </c>
      <c r="D169" s="22" t="s">
        <v>2148</v>
      </c>
      <c r="E169" s="22" t="s">
        <v>2027</v>
      </c>
      <c r="F169" s="22" t="s">
        <v>2027</v>
      </c>
      <c r="G169" s="22" t="s">
        <v>2027</v>
      </c>
      <c r="H169" s="5" t="s">
        <v>112</v>
      </c>
      <c r="I169" s="5" t="s">
        <v>114</v>
      </c>
      <c r="J169" s="5" t="s">
        <v>115</v>
      </c>
      <c r="K169" s="5" t="s">
        <v>115</v>
      </c>
      <c r="L169" s="5" t="s">
        <v>114</v>
      </c>
      <c r="M169" s="5"/>
      <c r="N169" s="5" t="s">
        <v>123</v>
      </c>
      <c r="O169" s="5" t="s">
        <v>112</v>
      </c>
      <c r="P169" s="5" t="s">
        <v>114</v>
      </c>
      <c r="Q169" s="5" t="s">
        <v>114</v>
      </c>
      <c r="R169" s="5" t="s">
        <v>114</v>
      </c>
      <c r="S169" s="5" t="s">
        <v>114</v>
      </c>
      <c r="T169" s="5" t="s">
        <v>114</v>
      </c>
      <c r="U169" s="5"/>
      <c r="V169" s="5" t="s">
        <v>112</v>
      </c>
      <c r="W169" s="6">
        <v>2004</v>
      </c>
      <c r="X169" s="5" t="s">
        <v>1347</v>
      </c>
      <c r="Y169" s="5" t="s">
        <v>120</v>
      </c>
      <c r="Z169" s="5" t="s">
        <v>121</v>
      </c>
      <c r="AA169" s="5" t="s">
        <v>120</v>
      </c>
      <c r="AB169" s="5" t="s">
        <v>120</v>
      </c>
      <c r="AC169" s="5" t="s">
        <v>120</v>
      </c>
      <c r="AD169" s="5" t="s">
        <v>144</v>
      </c>
      <c r="AE169" s="5" t="s">
        <v>144</v>
      </c>
      <c r="AF169" s="5" t="s">
        <v>144</v>
      </c>
      <c r="AG169" s="5" t="s">
        <v>121</v>
      </c>
      <c r="AH169" s="5" t="s">
        <v>144</v>
      </c>
      <c r="AI169" s="5" t="s">
        <v>144</v>
      </c>
      <c r="AJ169" s="7" t="s">
        <v>120</v>
      </c>
      <c r="AK169" s="5"/>
      <c r="AL169" s="5" t="s">
        <v>123</v>
      </c>
      <c r="AM169" s="5" t="s">
        <v>112</v>
      </c>
      <c r="AN169" s="5" t="s">
        <v>112</v>
      </c>
      <c r="AO169" s="5" t="s">
        <v>123</v>
      </c>
      <c r="AP169" s="5" t="s">
        <v>123</v>
      </c>
      <c r="AQ169" s="5" t="s">
        <v>123</v>
      </c>
      <c r="AR169" s="5" t="s">
        <v>112</v>
      </c>
      <c r="AS169" s="5" t="s">
        <v>123</v>
      </c>
      <c r="AT169" s="5" t="s">
        <v>123</v>
      </c>
      <c r="AU169" s="3">
        <v>1</v>
      </c>
      <c r="AV169" s="3" t="str">
        <f t="shared" si="2"/>
        <v>DOBROVOLNIK</v>
      </c>
      <c r="AW169" s="5" t="s">
        <v>124</v>
      </c>
      <c r="AX169" s="5" t="s">
        <v>125</v>
      </c>
      <c r="AY169" s="5" t="s">
        <v>126</v>
      </c>
      <c r="AZ169" s="5" t="s">
        <v>127</v>
      </c>
      <c r="BA169" s="5" t="s">
        <v>112</v>
      </c>
      <c r="BB169" s="5" t="s">
        <v>112</v>
      </c>
      <c r="BC169" s="5" t="s">
        <v>314</v>
      </c>
      <c r="BD169" s="5"/>
      <c r="BE169" s="5"/>
      <c r="BF169" s="5" t="s">
        <v>112</v>
      </c>
      <c r="BG169" s="5"/>
      <c r="BH169" s="5" t="s">
        <v>123</v>
      </c>
      <c r="BI169" s="5" t="s">
        <v>112</v>
      </c>
      <c r="BJ169" s="5" t="s">
        <v>1348</v>
      </c>
      <c r="BK169" s="3" t="s">
        <v>2148</v>
      </c>
      <c r="BL169" s="3" t="s">
        <v>2027</v>
      </c>
      <c r="BM169" s="3" t="s">
        <v>2027</v>
      </c>
      <c r="BN169" s="3" t="s">
        <v>2027</v>
      </c>
      <c r="BO169" s="3" t="s">
        <v>2027</v>
      </c>
      <c r="BP169" s="3" t="s">
        <v>2027</v>
      </c>
      <c r="BQ169" s="3" t="s">
        <v>2148</v>
      </c>
      <c r="BR169" s="3" t="s">
        <v>2148</v>
      </c>
      <c r="BS169" s="6">
        <v>1</v>
      </c>
      <c r="BT169" s="6">
        <v>1</v>
      </c>
      <c r="BU169" s="6">
        <v>2</v>
      </c>
      <c r="BV169" s="6">
        <v>1</v>
      </c>
      <c r="BW169" s="6">
        <v>1</v>
      </c>
      <c r="BX169" s="6">
        <v>3</v>
      </c>
      <c r="BY169" s="6">
        <v>3</v>
      </c>
      <c r="BZ169" s="6">
        <v>1</v>
      </c>
      <c r="CA169" s="6">
        <v>3</v>
      </c>
      <c r="CB169" s="6">
        <v>2</v>
      </c>
      <c r="CC169" s="6">
        <v>2</v>
      </c>
      <c r="CD169" s="5" t="s">
        <v>209</v>
      </c>
      <c r="CE169" s="3" t="s">
        <v>2148</v>
      </c>
      <c r="CF169" s="3" t="s">
        <v>2027</v>
      </c>
      <c r="CG169" s="3" t="s">
        <v>2027</v>
      </c>
      <c r="CH169" s="3" t="s">
        <v>2027</v>
      </c>
      <c r="CI169" s="3" t="s">
        <v>2027</v>
      </c>
      <c r="CJ169" s="5" t="s">
        <v>113</v>
      </c>
      <c r="CK169" s="5" t="s">
        <v>113</v>
      </c>
      <c r="CL169" s="5" t="s">
        <v>114</v>
      </c>
      <c r="CM169" s="5" t="s">
        <v>113</v>
      </c>
      <c r="CN169" s="5" t="s">
        <v>113</v>
      </c>
      <c r="CO169" s="5" t="s">
        <v>113</v>
      </c>
      <c r="CP169" s="5" t="s">
        <v>113</v>
      </c>
      <c r="CQ169" s="5" t="s">
        <v>114</v>
      </c>
      <c r="CR169" s="5" t="s">
        <v>1349</v>
      </c>
      <c r="CS169" s="5" t="s">
        <v>134</v>
      </c>
      <c r="CT169" s="5" t="s">
        <v>136</v>
      </c>
      <c r="CU169" s="5" t="s">
        <v>136</v>
      </c>
      <c r="CV169" s="5" t="s">
        <v>135</v>
      </c>
      <c r="CW169" s="5" t="s">
        <v>136</v>
      </c>
      <c r="CX169" s="5" t="s">
        <v>135</v>
      </c>
      <c r="CY169" s="5" t="s">
        <v>135</v>
      </c>
      <c r="CZ169" s="5" t="s">
        <v>136</v>
      </c>
      <c r="DA169" s="5" t="s">
        <v>136</v>
      </c>
      <c r="DB169" s="5" t="s">
        <v>135</v>
      </c>
      <c r="DC169" s="5" t="s">
        <v>135</v>
      </c>
      <c r="DD169" s="5" t="s">
        <v>136</v>
      </c>
      <c r="DE169" s="5" t="s">
        <v>134</v>
      </c>
      <c r="DF169" s="5" t="s">
        <v>134</v>
      </c>
      <c r="DG169" s="5" t="s">
        <v>137</v>
      </c>
      <c r="DH169" s="5" t="s">
        <v>138</v>
      </c>
      <c r="DI169" s="5" t="s">
        <v>137</v>
      </c>
      <c r="DJ169" s="5" t="s">
        <v>138</v>
      </c>
      <c r="DK169" s="5" t="s">
        <v>137</v>
      </c>
      <c r="DL169" s="5" t="s">
        <v>137</v>
      </c>
      <c r="DM169" s="5" t="s">
        <v>137</v>
      </c>
      <c r="DN169" s="5" t="s">
        <v>138</v>
      </c>
      <c r="DO169" s="5" t="s">
        <v>138</v>
      </c>
      <c r="DP169" s="5" t="s">
        <v>137</v>
      </c>
      <c r="DQ169" s="5" t="s">
        <v>137</v>
      </c>
      <c r="DR169" s="5" t="s">
        <v>138</v>
      </c>
      <c r="DS169" s="5" t="s">
        <v>137</v>
      </c>
      <c r="DT169" s="5" t="s">
        <v>137</v>
      </c>
      <c r="DU169" s="5"/>
      <c r="DV169" s="5" t="s">
        <v>114</v>
      </c>
      <c r="DW169" s="5" t="s">
        <v>114</v>
      </c>
      <c r="DX169" s="5" t="s">
        <v>113</v>
      </c>
      <c r="DY169" s="5" t="s">
        <v>117</v>
      </c>
      <c r="DZ169" s="5"/>
      <c r="EA169" t="s">
        <v>2148</v>
      </c>
      <c r="EB169" t="s">
        <v>2027</v>
      </c>
      <c r="EC169" t="s">
        <v>2027</v>
      </c>
      <c r="ED169" t="s">
        <v>2027</v>
      </c>
      <c r="EE169" t="s">
        <v>2027</v>
      </c>
      <c r="EF169" t="s">
        <v>2027</v>
      </c>
      <c r="EG169" t="s">
        <v>2027</v>
      </c>
    </row>
    <row r="170" spans="1:137" ht="15.75" customHeight="1" thickBot="1" x14ac:dyDescent="0.25">
      <c r="A170" s="4">
        <v>44089.742893518516</v>
      </c>
      <c r="B170" s="5" t="s">
        <v>378</v>
      </c>
      <c r="C170" s="22" t="s">
        <v>2148</v>
      </c>
      <c r="D170" s="22" t="s">
        <v>2027</v>
      </c>
      <c r="E170" s="22" t="s">
        <v>2148</v>
      </c>
      <c r="F170" s="22" t="s">
        <v>2027</v>
      </c>
      <c r="G170" s="22" t="s">
        <v>2148</v>
      </c>
      <c r="H170" s="5" t="s">
        <v>112</v>
      </c>
      <c r="I170" s="5" t="s">
        <v>114</v>
      </c>
      <c r="J170" s="5" t="s">
        <v>115</v>
      </c>
      <c r="K170" s="5" t="s">
        <v>114</v>
      </c>
      <c r="L170" s="5" t="s">
        <v>113</v>
      </c>
      <c r="M170" s="5"/>
      <c r="N170" s="5" t="s">
        <v>112</v>
      </c>
      <c r="O170" s="5" t="s">
        <v>112</v>
      </c>
      <c r="P170" s="5"/>
      <c r="Q170" s="5"/>
      <c r="R170" s="5"/>
      <c r="S170" s="5"/>
      <c r="T170" s="5"/>
      <c r="U170" s="5"/>
      <c r="V170" s="5"/>
      <c r="W170" s="6">
        <v>1985</v>
      </c>
      <c r="X170" s="5" t="s">
        <v>1350</v>
      </c>
      <c r="Y170" s="5" t="s">
        <v>120</v>
      </c>
      <c r="Z170" s="5" t="s">
        <v>121</v>
      </c>
      <c r="AA170" s="5" t="s">
        <v>121</v>
      </c>
      <c r="AB170" s="5" t="s">
        <v>121</v>
      </c>
      <c r="AC170" s="5" t="s">
        <v>121</v>
      </c>
      <c r="AD170" s="5" t="s">
        <v>121</v>
      </c>
      <c r="AE170" s="5" t="s">
        <v>121</v>
      </c>
      <c r="AF170" s="5" t="s">
        <v>121</v>
      </c>
      <c r="AG170" s="5" t="s">
        <v>121</v>
      </c>
      <c r="AH170" s="5" t="s">
        <v>121</v>
      </c>
      <c r="AI170" s="5" t="s">
        <v>121</v>
      </c>
      <c r="AJ170" s="5" t="s">
        <v>121</v>
      </c>
      <c r="AK170" s="5" t="s">
        <v>1351</v>
      </c>
      <c r="AL170" s="5" t="s">
        <v>123</v>
      </c>
      <c r="AM170" s="5" t="s">
        <v>123</v>
      </c>
      <c r="AN170" s="5" t="s">
        <v>123</v>
      </c>
      <c r="AO170" s="5" t="s">
        <v>123</v>
      </c>
      <c r="AP170" s="5" t="s">
        <v>123</v>
      </c>
      <c r="AQ170" s="5" t="s">
        <v>112</v>
      </c>
      <c r="AR170" s="5" t="s">
        <v>112</v>
      </c>
      <c r="AS170" s="5" t="s">
        <v>123</v>
      </c>
      <c r="AT170" s="5" t="s">
        <v>123</v>
      </c>
      <c r="AU170" s="3">
        <v>1</v>
      </c>
      <c r="AV170" s="3" t="str">
        <f t="shared" si="2"/>
        <v>DOBROVOLNIK</v>
      </c>
      <c r="AW170" s="5" t="s">
        <v>146</v>
      </c>
      <c r="AX170" s="5" t="s">
        <v>171</v>
      </c>
      <c r="AY170" s="5" t="s">
        <v>204</v>
      </c>
      <c r="AZ170" s="5" t="s">
        <v>127</v>
      </c>
      <c r="BA170" s="5" t="s">
        <v>112</v>
      </c>
      <c r="BB170" s="5" t="s">
        <v>112</v>
      </c>
      <c r="BC170" s="5" t="s">
        <v>1352</v>
      </c>
      <c r="BD170" s="5"/>
      <c r="BE170" s="5" t="s">
        <v>1353</v>
      </c>
      <c r="BF170" s="5" t="s">
        <v>123</v>
      </c>
      <c r="BG170" s="5"/>
      <c r="BH170" s="5" t="s">
        <v>123</v>
      </c>
      <c r="BI170" s="5" t="s">
        <v>123</v>
      </c>
      <c r="BJ170" s="5" t="s">
        <v>413</v>
      </c>
      <c r="BK170" s="3" t="s">
        <v>2148</v>
      </c>
      <c r="BL170" s="3" t="s">
        <v>2027</v>
      </c>
      <c r="BM170" s="3" t="s">
        <v>2148</v>
      </c>
      <c r="BN170" s="3" t="s">
        <v>2027</v>
      </c>
      <c r="BO170" s="3" t="s">
        <v>2027</v>
      </c>
      <c r="BP170" s="3" t="s">
        <v>2148</v>
      </c>
      <c r="BQ170" s="3" t="s">
        <v>2027</v>
      </c>
      <c r="BR170" s="3" t="s">
        <v>2027</v>
      </c>
      <c r="BS170" s="6">
        <v>2</v>
      </c>
      <c r="BT170" s="6">
        <v>2</v>
      </c>
      <c r="BU170" s="6">
        <v>4</v>
      </c>
      <c r="BV170" s="6">
        <v>2</v>
      </c>
      <c r="BW170" s="6">
        <v>3</v>
      </c>
      <c r="BX170" s="6">
        <v>3</v>
      </c>
      <c r="BY170" s="6">
        <v>1</v>
      </c>
      <c r="BZ170" s="6">
        <v>1</v>
      </c>
      <c r="CA170" s="6">
        <v>2</v>
      </c>
      <c r="CB170" s="6">
        <v>1</v>
      </c>
      <c r="CC170" s="6">
        <v>2</v>
      </c>
      <c r="CD170" s="5" t="s">
        <v>743</v>
      </c>
      <c r="CE170" s="3" t="s">
        <v>2027</v>
      </c>
      <c r="CF170" s="3" t="s">
        <v>2148</v>
      </c>
      <c r="CG170" s="3" t="s">
        <v>2027</v>
      </c>
      <c r="CH170" s="3" t="s">
        <v>2027</v>
      </c>
      <c r="CI170" s="3" t="s">
        <v>2148</v>
      </c>
      <c r="CJ170" s="5" t="s">
        <v>114</v>
      </c>
      <c r="CK170" s="5" t="s">
        <v>113</v>
      </c>
      <c r="CL170" s="5" t="s">
        <v>165</v>
      </c>
      <c r="CM170" s="5" t="s">
        <v>165</v>
      </c>
      <c r="CN170" s="5" t="s">
        <v>117</v>
      </c>
      <c r="CO170" s="5" t="s">
        <v>165</v>
      </c>
      <c r="CP170" s="5" t="s">
        <v>114</v>
      </c>
      <c r="CQ170" s="5" t="s">
        <v>114</v>
      </c>
      <c r="CR170" s="5" t="s">
        <v>1354</v>
      </c>
      <c r="CS170" s="5" t="s">
        <v>134</v>
      </c>
      <c r="CT170" s="5" t="s">
        <v>136</v>
      </c>
      <c r="CU170" s="5" t="s">
        <v>155</v>
      </c>
      <c r="CV170" s="5" t="s">
        <v>134</v>
      </c>
      <c r="CW170" s="5" t="s">
        <v>136</v>
      </c>
      <c r="CX170" s="5" t="s">
        <v>155</v>
      </c>
      <c r="CY170" s="5" t="s">
        <v>136</v>
      </c>
      <c r="CZ170" s="5" t="s">
        <v>135</v>
      </c>
      <c r="DA170" s="5" t="s">
        <v>135</v>
      </c>
      <c r="DB170" s="5" t="s">
        <v>135</v>
      </c>
      <c r="DC170" s="5" t="s">
        <v>135</v>
      </c>
      <c r="DD170" s="5" t="s">
        <v>136</v>
      </c>
      <c r="DE170" s="5" t="s">
        <v>134</v>
      </c>
      <c r="DF170" s="5" t="s">
        <v>136</v>
      </c>
      <c r="DG170" s="5" t="s">
        <v>138</v>
      </c>
      <c r="DH170" s="5" t="s">
        <v>138</v>
      </c>
      <c r="DI170" s="5" t="s">
        <v>138</v>
      </c>
      <c r="DJ170" s="5" t="s">
        <v>137</v>
      </c>
      <c r="DK170" s="5" t="s">
        <v>138</v>
      </c>
      <c r="DL170" s="5" t="s">
        <v>138</v>
      </c>
      <c r="DM170" s="5" t="s">
        <v>138</v>
      </c>
      <c r="DN170" s="5" t="s">
        <v>137</v>
      </c>
      <c r="DO170" s="5" t="s">
        <v>138</v>
      </c>
      <c r="DP170" s="5" t="s">
        <v>138</v>
      </c>
      <c r="DQ170" s="5" t="s">
        <v>137</v>
      </c>
      <c r="DR170" s="5" t="s">
        <v>138</v>
      </c>
      <c r="DS170" s="5" t="s">
        <v>138</v>
      </c>
      <c r="DT170" s="5" t="s">
        <v>138</v>
      </c>
      <c r="DU170" s="5"/>
      <c r="DV170" s="5" t="s">
        <v>113</v>
      </c>
      <c r="DW170" s="5" t="s">
        <v>117</v>
      </c>
      <c r="DX170" s="5" t="s">
        <v>155</v>
      </c>
      <c r="DY170" s="5" t="s">
        <v>117</v>
      </c>
      <c r="DZ170" s="5"/>
      <c r="EA170" t="s">
        <v>2148</v>
      </c>
      <c r="EB170" t="s">
        <v>2027</v>
      </c>
      <c r="EC170" t="s">
        <v>2027</v>
      </c>
      <c r="ED170" t="s">
        <v>2027</v>
      </c>
      <c r="EE170" t="s">
        <v>2027</v>
      </c>
      <c r="EF170" t="s">
        <v>2027</v>
      </c>
      <c r="EG170" t="s">
        <v>2027</v>
      </c>
    </row>
    <row r="171" spans="1:137" ht="15.75" customHeight="1" thickBot="1" x14ac:dyDescent="0.25">
      <c r="A171" s="4">
        <v>44089.785729166666</v>
      </c>
      <c r="B171" s="5" t="s">
        <v>111</v>
      </c>
      <c r="C171" s="22" t="s">
        <v>2148</v>
      </c>
      <c r="D171" s="22" t="s">
        <v>2027</v>
      </c>
      <c r="E171" s="22" t="s">
        <v>2148</v>
      </c>
      <c r="F171" s="22" t="s">
        <v>2027</v>
      </c>
      <c r="G171" s="22" t="s">
        <v>2027</v>
      </c>
      <c r="H171" s="5" t="s">
        <v>112</v>
      </c>
      <c r="I171" s="5" t="s">
        <v>113</v>
      </c>
      <c r="J171" s="5" t="s">
        <v>113</v>
      </c>
      <c r="K171" s="5" t="s">
        <v>114</v>
      </c>
      <c r="L171" s="5" t="s">
        <v>113</v>
      </c>
      <c r="M171" s="5"/>
      <c r="N171" s="5" t="s">
        <v>112</v>
      </c>
      <c r="O171" s="5" t="s">
        <v>112</v>
      </c>
      <c r="P171" s="5" t="s">
        <v>114</v>
      </c>
      <c r="Q171" s="5" t="s">
        <v>114</v>
      </c>
      <c r="R171" s="5" t="s">
        <v>114</v>
      </c>
      <c r="S171" s="5" t="s">
        <v>114</v>
      </c>
      <c r="T171" s="5" t="s">
        <v>114</v>
      </c>
      <c r="U171" s="5"/>
      <c r="V171" s="5" t="s">
        <v>112</v>
      </c>
      <c r="W171" s="6">
        <v>2004</v>
      </c>
      <c r="X171" s="5" t="s">
        <v>1355</v>
      </c>
      <c r="Y171" s="5" t="s">
        <v>120</v>
      </c>
      <c r="Z171" s="5" t="s">
        <v>121</v>
      </c>
      <c r="AA171" s="5" t="s">
        <v>121</v>
      </c>
      <c r="AB171" s="5" t="s">
        <v>121</v>
      </c>
      <c r="AC171" s="5" t="s">
        <v>120</v>
      </c>
      <c r="AD171" s="5" t="s">
        <v>120</v>
      </c>
      <c r="AE171" s="5" t="s">
        <v>121</v>
      </c>
      <c r="AF171" s="5" t="s">
        <v>121</v>
      </c>
      <c r="AG171" s="5" t="s">
        <v>120</v>
      </c>
      <c r="AH171" s="5" t="s">
        <v>121</v>
      </c>
      <c r="AI171" s="5" t="s">
        <v>121</v>
      </c>
      <c r="AJ171" s="5" t="s">
        <v>120</v>
      </c>
      <c r="AK171" s="5" t="s">
        <v>1356</v>
      </c>
      <c r="AL171" s="5" t="s">
        <v>112</v>
      </c>
      <c r="AM171" s="5"/>
      <c r="AN171" s="5"/>
      <c r="AO171" s="5"/>
      <c r="AP171" s="5"/>
      <c r="AQ171" s="5" t="s">
        <v>112</v>
      </c>
      <c r="AR171" s="5"/>
      <c r="AS171" s="5"/>
      <c r="AT171" s="5"/>
      <c r="AU171" s="3">
        <v>1</v>
      </c>
      <c r="AV171" s="3" t="str">
        <f t="shared" si="2"/>
        <v>DOBROVOLNIK</v>
      </c>
      <c r="AW171" s="5" t="s">
        <v>146</v>
      </c>
      <c r="AX171" s="5" t="s">
        <v>147</v>
      </c>
      <c r="AY171" s="5" t="s">
        <v>204</v>
      </c>
      <c r="AZ171" s="5" t="s">
        <v>127</v>
      </c>
      <c r="BA171" s="5" t="s">
        <v>112</v>
      </c>
      <c r="BB171" s="5" t="s">
        <v>112</v>
      </c>
      <c r="BC171" s="7" t="s">
        <v>1357</v>
      </c>
      <c r="BD171" s="5"/>
      <c r="BE171" s="5"/>
      <c r="BF171" s="5" t="s">
        <v>112</v>
      </c>
      <c r="BG171" s="5"/>
      <c r="BH171" s="5" t="s">
        <v>123</v>
      </c>
      <c r="BI171" s="5" t="s">
        <v>112</v>
      </c>
      <c r="BJ171" s="7" t="s">
        <v>1358</v>
      </c>
      <c r="BK171" s="3" t="s">
        <v>2148</v>
      </c>
      <c r="BL171" s="3" t="s">
        <v>2027</v>
      </c>
      <c r="BM171" s="3" t="s">
        <v>2027</v>
      </c>
      <c r="BN171" s="3" t="s">
        <v>2027</v>
      </c>
      <c r="BO171" s="3" t="s">
        <v>2027</v>
      </c>
      <c r="BP171" s="3" t="s">
        <v>2027</v>
      </c>
      <c r="BQ171" s="3" t="s">
        <v>2148</v>
      </c>
      <c r="BR171" s="3" t="s">
        <v>2027</v>
      </c>
      <c r="BS171" s="5"/>
      <c r="BT171" s="5"/>
      <c r="BU171" s="6">
        <v>1</v>
      </c>
      <c r="BV171" s="6">
        <v>1</v>
      </c>
      <c r="BW171" s="5"/>
      <c r="BX171" s="5"/>
      <c r="BY171" s="5"/>
      <c r="BZ171" s="6">
        <v>1</v>
      </c>
      <c r="CA171" s="5"/>
      <c r="CB171" s="5"/>
      <c r="CC171" s="5"/>
      <c r="CD171" s="5" t="s">
        <v>209</v>
      </c>
      <c r="CE171" s="3" t="s">
        <v>2148</v>
      </c>
      <c r="CF171" s="3" t="s">
        <v>2027</v>
      </c>
      <c r="CG171" s="3" t="s">
        <v>2027</v>
      </c>
      <c r="CH171" s="3" t="s">
        <v>2027</v>
      </c>
      <c r="CI171" s="3" t="s">
        <v>2027</v>
      </c>
      <c r="CJ171" s="5" t="s">
        <v>113</v>
      </c>
      <c r="CK171" s="5" t="s">
        <v>165</v>
      </c>
      <c r="CL171" s="5" t="s">
        <v>114</v>
      </c>
      <c r="CM171" s="5" t="s">
        <v>165</v>
      </c>
      <c r="CN171" s="5" t="s">
        <v>114</v>
      </c>
      <c r="CO171" s="5" t="s">
        <v>113</v>
      </c>
      <c r="CP171" s="5" t="s">
        <v>114</v>
      </c>
      <c r="CQ171" s="5" t="s">
        <v>165</v>
      </c>
      <c r="CR171" s="5" t="s">
        <v>1359</v>
      </c>
      <c r="CS171" s="5" t="s">
        <v>134</v>
      </c>
      <c r="CT171" s="5" t="s">
        <v>136</v>
      </c>
      <c r="CU171" s="5" t="s">
        <v>136</v>
      </c>
      <c r="CV171" s="5" t="s">
        <v>134</v>
      </c>
      <c r="CW171" s="5" t="s">
        <v>134</v>
      </c>
      <c r="CX171" s="5" t="s">
        <v>136</v>
      </c>
      <c r="CY171" s="5" t="s">
        <v>135</v>
      </c>
      <c r="CZ171" s="5" t="s">
        <v>136</v>
      </c>
      <c r="DA171" s="5" t="s">
        <v>136</v>
      </c>
      <c r="DB171" s="5" t="s">
        <v>134</v>
      </c>
      <c r="DC171" s="5" t="s">
        <v>134</v>
      </c>
      <c r="DD171" s="5" t="s">
        <v>134</v>
      </c>
      <c r="DE171" s="5" t="s">
        <v>134</v>
      </c>
      <c r="DF171" s="5" t="s">
        <v>136</v>
      </c>
      <c r="DG171" s="5" t="s">
        <v>137</v>
      </c>
      <c r="DH171" s="5" t="s">
        <v>137</v>
      </c>
      <c r="DI171" s="5" t="s">
        <v>138</v>
      </c>
      <c r="DJ171" s="5" t="s">
        <v>138</v>
      </c>
      <c r="DK171" s="5" t="s">
        <v>137</v>
      </c>
      <c r="DL171" s="5" t="s">
        <v>138</v>
      </c>
      <c r="DM171" s="5" t="s">
        <v>137</v>
      </c>
      <c r="DN171" s="5" t="s">
        <v>137</v>
      </c>
      <c r="DO171" s="5" t="s">
        <v>138</v>
      </c>
      <c r="DP171" s="5" t="s">
        <v>137</v>
      </c>
      <c r="DQ171" s="5" t="s">
        <v>138</v>
      </c>
      <c r="DR171" s="5" t="s">
        <v>137</v>
      </c>
      <c r="DS171" s="5" t="s">
        <v>137</v>
      </c>
      <c r="DT171" s="5" t="s">
        <v>137</v>
      </c>
      <c r="DU171" s="5"/>
      <c r="DV171" s="5" t="s">
        <v>165</v>
      </c>
      <c r="DW171" s="5" t="s">
        <v>165</v>
      </c>
      <c r="DX171" s="5" t="s">
        <v>114</v>
      </c>
      <c r="DY171" s="5" t="s">
        <v>114</v>
      </c>
      <c r="DZ171" s="5"/>
      <c r="EA171" t="s">
        <v>2148</v>
      </c>
      <c r="EB171" t="s">
        <v>2027</v>
      </c>
      <c r="EC171" t="s">
        <v>2027</v>
      </c>
      <c r="ED171" t="s">
        <v>2027</v>
      </c>
      <c r="EE171" t="s">
        <v>2027</v>
      </c>
      <c r="EF171" t="s">
        <v>2027</v>
      </c>
      <c r="EG171" t="s">
        <v>2027</v>
      </c>
    </row>
    <row r="172" spans="1:137" ht="15.75" customHeight="1" thickBot="1" x14ac:dyDescent="0.25">
      <c r="A172" s="4">
        <v>44089.797997685186</v>
      </c>
      <c r="B172" s="5" t="s">
        <v>397</v>
      </c>
      <c r="C172" s="22" t="s">
        <v>2148</v>
      </c>
      <c r="D172" s="22" t="s">
        <v>2027</v>
      </c>
      <c r="E172" s="22" t="s">
        <v>2027</v>
      </c>
      <c r="F172" s="22" t="s">
        <v>2027</v>
      </c>
      <c r="G172" s="22" t="s">
        <v>2148</v>
      </c>
      <c r="H172" s="5" t="s">
        <v>112</v>
      </c>
      <c r="I172" s="5" t="s">
        <v>113</v>
      </c>
      <c r="J172" s="5" t="s">
        <v>115</v>
      </c>
      <c r="K172" s="5" t="s">
        <v>115</v>
      </c>
      <c r="L172" s="5" t="s">
        <v>113</v>
      </c>
      <c r="M172" s="5" t="s">
        <v>1360</v>
      </c>
      <c r="N172" s="5" t="s">
        <v>112</v>
      </c>
      <c r="O172" s="5" t="s">
        <v>112</v>
      </c>
      <c r="P172" s="5" t="s">
        <v>113</v>
      </c>
      <c r="Q172" s="5" t="s">
        <v>114</v>
      </c>
      <c r="R172" s="5" t="s">
        <v>115</v>
      </c>
      <c r="S172" s="5" t="s">
        <v>115</v>
      </c>
      <c r="T172" s="5" t="s">
        <v>113</v>
      </c>
      <c r="U172" s="5" t="s">
        <v>1361</v>
      </c>
      <c r="V172" s="5" t="s">
        <v>112</v>
      </c>
      <c r="W172" s="6">
        <v>2016</v>
      </c>
      <c r="X172" s="5" t="s">
        <v>1362</v>
      </c>
      <c r="Y172" s="5" t="s">
        <v>120</v>
      </c>
      <c r="Z172" s="5" t="s">
        <v>120</v>
      </c>
      <c r="AA172" s="5" t="s">
        <v>144</v>
      </c>
      <c r="AB172" s="5" t="s">
        <v>121</v>
      </c>
      <c r="AC172" s="5" t="s">
        <v>120</v>
      </c>
      <c r="AD172" s="5" t="s">
        <v>121</v>
      </c>
      <c r="AE172" s="5" t="s">
        <v>144</v>
      </c>
      <c r="AF172" s="5" t="s">
        <v>144</v>
      </c>
      <c r="AG172" s="5" t="s">
        <v>121</v>
      </c>
      <c r="AH172" s="5" t="s">
        <v>144</v>
      </c>
      <c r="AI172" s="5" t="s">
        <v>121</v>
      </c>
      <c r="AJ172" s="5" t="s">
        <v>144</v>
      </c>
      <c r="AK172" s="5" t="s">
        <v>1363</v>
      </c>
      <c r="AL172" s="5" t="s">
        <v>123</v>
      </c>
      <c r="AM172" s="5" t="s">
        <v>112</v>
      </c>
      <c r="AN172" s="5" t="s">
        <v>112</v>
      </c>
      <c r="AO172" s="5" t="s">
        <v>123</v>
      </c>
      <c r="AP172" s="5" t="s">
        <v>112</v>
      </c>
      <c r="AQ172" s="5" t="s">
        <v>112</v>
      </c>
      <c r="AR172" s="5" t="s">
        <v>123</v>
      </c>
      <c r="AS172" s="5" t="s">
        <v>123</v>
      </c>
      <c r="AT172" s="5"/>
      <c r="AU172" s="3">
        <v>1</v>
      </c>
      <c r="AV172" s="3" t="str">
        <f t="shared" si="2"/>
        <v>DOBROVOLNIK</v>
      </c>
      <c r="AW172" s="5" t="s">
        <v>124</v>
      </c>
      <c r="AX172" s="5" t="s">
        <v>147</v>
      </c>
      <c r="AY172" s="5" t="s">
        <v>204</v>
      </c>
      <c r="AZ172" s="5" t="s">
        <v>148</v>
      </c>
      <c r="BA172" s="5" t="s">
        <v>112</v>
      </c>
      <c r="BB172" s="5" t="s">
        <v>112</v>
      </c>
      <c r="BC172" s="7" t="s">
        <v>1364</v>
      </c>
      <c r="BD172" s="5"/>
      <c r="BE172" s="5" t="s">
        <v>1365</v>
      </c>
      <c r="BF172" s="5" t="s">
        <v>123</v>
      </c>
      <c r="BG172" s="5" t="s">
        <v>1366</v>
      </c>
      <c r="BH172" s="5" t="s">
        <v>123</v>
      </c>
      <c r="BI172" s="5" t="s">
        <v>123</v>
      </c>
      <c r="BJ172" s="7" t="s">
        <v>538</v>
      </c>
      <c r="BK172" s="3" t="s">
        <v>2027</v>
      </c>
      <c r="BL172" s="3" t="s">
        <v>2148</v>
      </c>
      <c r="BM172" s="3" t="s">
        <v>2027</v>
      </c>
      <c r="BN172" s="3" t="s">
        <v>2027</v>
      </c>
      <c r="BO172" s="3" t="s">
        <v>2027</v>
      </c>
      <c r="BP172" s="3" t="s">
        <v>2148</v>
      </c>
      <c r="BQ172" s="3" t="s">
        <v>2148</v>
      </c>
      <c r="BR172" s="3" t="s">
        <v>2027</v>
      </c>
      <c r="BS172" s="5"/>
      <c r="BT172" s="5"/>
      <c r="BU172" s="5"/>
      <c r="BV172" s="5"/>
      <c r="BW172" s="5"/>
      <c r="BX172" s="6">
        <v>1</v>
      </c>
      <c r="BY172" s="5"/>
      <c r="BZ172" s="6">
        <v>1</v>
      </c>
      <c r="CA172" s="5"/>
      <c r="CB172" s="6">
        <v>1</v>
      </c>
      <c r="CC172" s="5"/>
      <c r="CD172" s="5" t="s">
        <v>153</v>
      </c>
      <c r="CE172" s="3" t="s">
        <v>2027</v>
      </c>
      <c r="CF172" s="3" t="s">
        <v>2027</v>
      </c>
      <c r="CG172" s="3" t="s">
        <v>2027</v>
      </c>
      <c r="CH172" s="3" t="s">
        <v>2148</v>
      </c>
      <c r="CI172" s="3" t="s">
        <v>2027</v>
      </c>
      <c r="CJ172" s="5" t="s">
        <v>114</v>
      </c>
      <c r="CK172" s="5" t="s">
        <v>117</v>
      </c>
      <c r="CL172" s="5" t="s">
        <v>114</v>
      </c>
      <c r="CM172" s="5" t="s">
        <v>114</v>
      </c>
      <c r="CN172" s="5" t="s">
        <v>165</v>
      </c>
      <c r="CO172" s="5" t="s">
        <v>165</v>
      </c>
      <c r="CP172" s="5" t="s">
        <v>113</v>
      </c>
      <c r="CQ172" s="5" t="s">
        <v>117</v>
      </c>
      <c r="CR172" s="5" t="s">
        <v>1367</v>
      </c>
      <c r="CS172" s="5" t="s">
        <v>134</v>
      </c>
      <c r="CT172" s="5" t="s">
        <v>136</v>
      </c>
      <c r="CU172" s="5" t="s">
        <v>134</v>
      </c>
      <c r="CV172" s="5" t="s">
        <v>134</v>
      </c>
      <c r="CW172" s="5" t="s">
        <v>134</v>
      </c>
      <c r="CX172" s="5" t="s">
        <v>136</v>
      </c>
      <c r="CY172" s="5" t="s">
        <v>134</v>
      </c>
      <c r="CZ172" s="5" t="s">
        <v>134</v>
      </c>
      <c r="DA172" s="5" t="s">
        <v>134</v>
      </c>
      <c r="DB172" s="5" t="s">
        <v>136</v>
      </c>
      <c r="DC172" s="5" t="s">
        <v>135</v>
      </c>
      <c r="DD172" s="5" t="s">
        <v>135</v>
      </c>
      <c r="DE172" s="5" t="s">
        <v>136</v>
      </c>
      <c r="DF172" s="5" t="s">
        <v>134</v>
      </c>
      <c r="DG172" s="5" t="s">
        <v>137</v>
      </c>
      <c r="DH172" s="5" t="s">
        <v>138</v>
      </c>
      <c r="DI172" s="5" t="s">
        <v>137</v>
      </c>
      <c r="DJ172" s="5" t="s">
        <v>137</v>
      </c>
      <c r="DK172" s="5" t="s">
        <v>137</v>
      </c>
      <c r="DL172" s="5" t="s">
        <v>138</v>
      </c>
      <c r="DM172" s="5" t="s">
        <v>137</v>
      </c>
      <c r="DN172" s="5" t="s">
        <v>137</v>
      </c>
      <c r="DO172" s="5" t="s">
        <v>137</v>
      </c>
      <c r="DP172" s="5" t="s">
        <v>138</v>
      </c>
      <c r="DQ172" s="5" t="s">
        <v>137</v>
      </c>
      <c r="DR172" s="5" t="s">
        <v>155</v>
      </c>
      <c r="DS172" s="5" t="s">
        <v>137</v>
      </c>
      <c r="DT172" s="5" t="s">
        <v>137</v>
      </c>
      <c r="DU172" s="5"/>
      <c r="DV172" s="5" t="s">
        <v>155</v>
      </c>
      <c r="DW172" s="5" t="s">
        <v>155</v>
      </c>
      <c r="DX172" s="5" t="s">
        <v>113</v>
      </c>
      <c r="DY172" s="5" t="s">
        <v>155</v>
      </c>
      <c r="DZ172" s="5"/>
      <c r="EA172" t="s">
        <v>2027</v>
      </c>
      <c r="EB172" t="s">
        <v>2027</v>
      </c>
      <c r="EC172" t="s">
        <v>2027</v>
      </c>
      <c r="ED172" t="s">
        <v>2027</v>
      </c>
      <c r="EE172" t="s">
        <v>2148</v>
      </c>
      <c r="EF172" t="s">
        <v>2027</v>
      </c>
      <c r="EG172" t="s">
        <v>2027</v>
      </c>
    </row>
    <row r="173" spans="1:137" ht="15.75" customHeight="1" thickBot="1" x14ac:dyDescent="0.25">
      <c r="A173" s="4">
        <v>44089.808171296296</v>
      </c>
      <c r="B173" s="5" t="s">
        <v>238</v>
      </c>
      <c r="C173" s="22" t="s">
        <v>2027</v>
      </c>
      <c r="D173" s="22" t="s">
        <v>2148</v>
      </c>
      <c r="E173" s="22" t="s">
        <v>2027</v>
      </c>
      <c r="F173" s="22" t="s">
        <v>2027</v>
      </c>
      <c r="G173" s="22" t="s">
        <v>2027</v>
      </c>
      <c r="H173" s="5" t="s">
        <v>123</v>
      </c>
      <c r="I173" s="5" t="s">
        <v>113</v>
      </c>
      <c r="J173" s="5" t="s">
        <v>115</v>
      </c>
      <c r="K173" s="5" t="s">
        <v>115</v>
      </c>
      <c r="L173" s="5" t="s">
        <v>113</v>
      </c>
      <c r="M173" s="5" t="s">
        <v>1368</v>
      </c>
      <c r="N173" s="5" t="s">
        <v>112</v>
      </c>
      <c r="O173" s="5" t="s">
        <v>112</v>
      </c>
      <c r="P173" s="5" t="s">
        <v>113</v>
      </c>
      <c r="Q173" s="5" t="s">
        <v>113</v>
      </c>
      <c r="R173" s="5" t="s">
        <v>114</v>
      </c>
      <c r="S173" s="5" t="s">
        <v>115</v>
      </c>
      <c r="T173" s="5" t="s">
        <v>113</v>
      </c>
      <c r="U173" s="5" t="s">
        <v>1369</v>
      </c>
      <c r="V173" s="5" t="s">
        <v>112</v>
      </c>
      <c r="W173" s="6">
        <v>1995</v>
      </c>
      <c r="X173" s="5" t="s">
        <v>1370</v>
      </c>
      <c r="Y173" s="5" t="s">
        <v>120</v>
      </c>
      <c r="Z173" s="5" t="s">
        <v>120</v>
      </c>
      <c r="AA173" s="5" t="s">
        <v>120</v>
      </c>
      <c r="AB173" s="5" t="s">
        <v>120</v>
      </c>
      <c r="AC173" s="5" t="s">
        <v>120</v>
      </c>
      <c r="AD173" s="5" t="s">
        <v>144</v>
      </c>
      <c r="AE173" s="5" t="s">
        <v>144</v>
      </c>
      <c r="AF173" s="5" t="s">
        <v>121</v>
      </c>
      <c r="AG173" s="5" t="s">
        <v>121</v>
      </c>
      <c r="AH173" s="5" t="s">
        <v>121</v>
      </c>
      <c r="AI173" s="5" t="s">
        <v>121</v>
      </c>
      <c r="AJ173" s="5" t="s">
        <v>120</v>
      </c>
      <c r="AK173" s="5" t="s">
        <v>1371</v>
      </c>
      <c r="AL173" s="5" t="s">
        <v>112</v>
      </c>
      <c r="AM173" s="5"/>
      <c r="AN173" s="5"/>
      <c r="AO173" s="5"/>
      <c r="AP173" s="5" t="s">
        <v>112</v>
      </c>
      <c r="AQ173" s="5"/>
      <c r="AR173" s="5" t="s">
        <v>112</v>
      </c>
      <c r="AS173" s="5"/>
      <c r="AT173" s="5" t="s">
        <v>112</v>
      </c>
      <c r="AU173" s="3">
        <v>1</v>
      </c>
      <c r="AV173" s="3" t="str">
        <f t="shared" si="2"/>
        <v>DARCE</v>
      </c>
      <c r="AW173" s="5" t="s">
        <v>124</v>
      </c>
      <c r="AX173" s="5" t="s">
        <v>125</v>
      </c>
      <c r="AY173" s="5" t="s">
        <v>126</v>
      </c>
      <c r="AZ173" s="5" t="s">
        <v>127</v>
      </c>
      <c r="BA173" s="5" t="s">
        <v>112</v>
      </c>
      <c r="BB173" s="5" t="s">
        <v>112</v>
      </c>
      <c r="BC173" s="7" t="s">
        <v>1372</v>
      </c>
      <c r="BD173" s="5"/>
      <c r="BE173" s="5" t="s">
        <v>1373</v>
      </c>
      <c r="BF173" s="5" t="s">
        <v>112</v>
      </c>
      <c r="BG173" s="5" t="s">
        <v>1374</v>
      </c>
      <c r="BH173" s="5" t="s">
        <v>123</v>
      </c>
      <c r="BI173" s="5" t="s">
        <v>112</v>
      </c>
      <c r="BJ173" s="5" t="s">
        <v>1375</v>
      </c>
      <c r="BK173" s="3" t="s">
        <v>2027</v>
      </c>
      <c r="BL173" s="3" t="s">
        <v>2027</v>
      </c>
      <c r="BM173" s="3" t="s">
        <v>2148</v>
      </c>
      <c r="BN173" s="3" t="s">
        <v>2148</v>
      </c>
      <c r="BO173" s="3" t="s">
        <v>2027</v>
      </c>
      <c r="BP173" s="3" t="s">
        <v>2027</v>
      </c>
      <c r="BQ173" s="3" t="s">
        <v>2027</v>
      </c>
      <c r="BR173" s="3" t="s">
        <v>2027</v>
      </c>
      <c r="BS173" s="6">
        <v>1</v>
      </c>
      <c r="BT173" s="6">
        <v>2</v>
      </c>
      <c r="BU173" s="6">
        <v>4</v>
      </c>
      <c r="BV173" s="6">
        <v>3</v>
      </c>
      <c r="BW173" s="6">
        <v>1</v>
      </c>
      <c r="BX173" s="6">
        <v>1</v>
      </c>
      <c r="BY173" s="6">
        <v>3</v>
      </c>
      <c r="BZ173" s="6">
        <v>1</v>
      </c>
      <c r="CA173" s="6">
        <v>3</v>
      </c>
      <c r="CB173" s="6">
        <v>1</v>
      </c>
      <c r="CC173" s="6">
        <v>3</v>
      </c>
      <c r="CD173" s="5" t="s">
        <v>153</v>
      </c>
      <c r="CE173" s="3" t="s">
        <v>2027</v>
      </c>
      <c r="CF173" s="3" t="s">
        <v>2027</v>
      </c>
      <c r="CG173" s="3" t="s">
        <v>2027</v>
      </c>
      <c r="CH173" s="3" t="s">
        <v>2148</v>
      </c>
      <c r="CI173" s="3" t="s">
        <v>2027</v>
      </c>
      <c r="CJ173" s="5" t="s">
        <v>113</v>
      </c>
      <c r="CK173" s="5" t="s">
        <v>113</v>
      </c>
      <c r="CL173" s="5" t="s">
        <v>113</v>
      </c>
      <c r="CM173" s="5" t="s">
        <v>113</v>
      </c>
      <c r="CN173" s="5" t="s">
        <v>113</v>
      </c>
      <c r="CO173" s="5" t="s">
        <v>114</v>
      </c>
      <c r="CP173" s="5" t="s">
        <v>113</v>
      </c>
      <c r="CQ173" s="5" t="s">
        <v>113</v>
      </c>
      <c r="CR173" s="5" t="s">
        <v>1376</v>
      </c>
      <c r="CS173" s="5" t="s">
        <v>134</v>
      </c>
      <c r="CT173" s="5" t="s">
        <v>136</v>
      </c>
      <c r="CU173" s="5" t="s">
        <v>134</v>
      </c>
      <c r="CV173" s="5" t="s">
        <v>136</v>
      </c>
      <c r="CW173" s="5" t="s">
        <v>134</v>
      </c>
      <c r="CX173" s="5" t="s">
        <v>155</v>
      </c>
      <c r="CY173" s="5" t="s">
        <v>155</v>
      </c>
      <c r="CZ173" s="5" t="s">
        <v>155</v>
      </c>
      <c r="DA173" s="5" t="s">
        <v>155</v>
      </c>
      <c r="DB173" s="5" t="s">
        <v>155</v>
      </c>
      <c r="DC173" s="5" t="s">
        <v>155</v>
      </c>
      <c r="DD173" s="5" t="s">
        <v>135</v>
      </c>
      <c r="DE173" s="5" t="s">
        <v>134</v>
      </c>
      <c r="DF173" s="5" t="s">
        <v>134</v>
      </c>
      <c r="DG173" s="5" t="s">
        <v>137</v>
      </c>
      <c r="DH173" s="5" t="s">
        <v>137</v>
      </c>
      <c r="DI173" s="5" t="s">
        <v>137</v>
      </c>
      <c r="DJ173" s="5" t="s">
        <v>137</v>
      </c>
      <c r="DK173" s="5" t="s">
        <v>138</v>
      </c>
      <c r="DL173" s="5" t="s">
        <v>138</v>
      </c>
      <c r="DM173" s="5" t="s">
        <v>138</v>
      </c>
      <c r="DN173" s="5" t="s">
        <v>155</v>
      </c>
      <c r="DO173" s="5" t="s">
        <v>138</v>
      </c>
      <c r="DP173" s="5" t="s">
        <v>155</v>
      </c>
      <c r="DQ173" s="5" t="s">
        <v>155</v>
      </c>
      <c r="DR173" s="5" t="s">
        <v>137</v>
      </c>
      <c r="DS173" s="5" t="s">
        <v>138</v>
      </c>
      <c r="DT173" s="5" t="s">
        <v>137</v>
      </c>
      <c r="DU173" s="5" t="s">
        <v>1377</v>
      </c>
      <c r="DV173" s="5" t="s">
        <v>155</v>
      </c>
      <c r="DW173" s="5" t="s">
        <v>155</v>
      </c>
      <c r="DX173" s="5" t="s">
        <v>113</v>
      </c>
      <c r="DY173" s="5" t="s">
        <v>155</v>
      </c>
      <c r="DZ173" s="5"/>
      <c r="EA173" t="s">
        <v>2148</v>
      </c>
      <c r="EB173" t="s">
        <v>2027</v>
      </c>
      <c r="EC173" t="s">
        <v>2027</v>
      </c>
      <c r="ED173" t="s">
        <v>2027</v>
      </c>
      <c r="EE173" t="s">
        <v>2027</v>
      </c>
      <c r="EF173" t="s">
        <v>2027</v>
      </c>
      <c r="EG173" t="s">
        <v>2027</v>
      </c>
    </row>
    <row r="174" spans="1:137" ht="15.75" customHeight="1" thickBot="1" x14ac:dyDescent="0.25">
      <c r="A174" s="4">
        <v>44089.819224537037</v>
      </c>
      <c r="B174" s="5" t="s">
        <v>111</v>
      </c>
      <c r="C174" s="22" t="s">
        <v>2148</v>
      </c>
      <c r="D174" s="22" t="s">
        <v>2027</v>
      </c>
      <c r="E174" s="22" t="s">
        <v>2148</v>
      </c>
      <c r="F174" s="22" t="s">
        <v>2027</v>
      </c>
      <c r="G174" s="22" t="s">
        <v>2027</v>
      </c>
      <c r="H174" s="5" t="s">
        <v>112</v>
      </c>
      <c r="I174" s="5" t="s">
        <v>113</v>
      </c>
      <c r="J174" s="5" t="s">
        <v>169</v>
      </c>
      <c r="K174" s="5" t="s">
        <v>114</v>
      </c>
      <c r="L174" s="5" t="s">
        <v>113</v>
      </c>
      <c r="M174" s="5" t="s">
        <v>1378</v>
      </c>
      <c r="N174" s="5" t="s">
        <v>112</v>
      </c>
      <c r="O174" s="5" t="s">
        <v>112</v>
      </c>
      <c r="P174" s="5" t="s">
        <v>113</v>
      </c>
      <c r="Q174" s="5" t="s">
        <v>113</v>
      </c>
      <c r="R174" s="5" t="s">
        <v>114</v>
      </c>
      <c r="S174" s="5" t="s">
        <v>114</v>
      </c>
      <c r="T174" s="5" t="s">
        <v>113</v>
      </c>
      <c r="U174" s="5" t="s">
        <v>1379</v>
      </c>
      <c r="V174" s="5" t="s">
        <v>112</v>
      </c>
      <c r="W174" s="5"/>
      <c r="X174" s="6">
        <v>2012</v>
      </c>
      <c r="Y174" s="5" t="s">
        <v>120</v>
      </c>
      <c r="Z174" s="5" t="s">
        <v>120</v>
      </c>
      <c r="AA174" s="5" t="s">
        <v>120</v>
      </c>
      <c r="AB174" s="5" t="s">
        <v>120</v>
      </c>
      <c r="AC174" s="5" t="s">
        <v>120</v>
      </c>
      <c r="AD174" s="5" t="s">
        <v>121</v>
      </c>
      <c r="AE174" s="5" t="s">
        <v>121</v>
      </c>
      <c r="AF174" s="5" t="s">
        <v>121</v>
      </c>
      <c r="AG174" s="5" t="s">
        <v>120</v>
      </c>
      <c r="AH174" s="5" t="s">
        <v>121</v>
      </c>
      <c r="AI174" s="5" t="s">
        <v>121</v>
      </c>
      <c r="AJ174" s="5" t="s">
        <v>120</v>
      </c>
      <c r="AK174" s="5" t="s">
        <v>1380</v>
      </c>
      <c r="AL174" s="5" t="s">
        <v>112</v>
      </c>
      <c r="AM174" s="5" t="s">
        <v>123</v>
      </c>
      <c r="AN174" s="5" t="s">
        <v>112</v>
      </c>
      <c r="AO174" s="5" t="s">
        <v>123</v>
      </c>
      <c r="AP174" s="5" t="s">
        <v>112</v>
      </c>
      <c r="AQ174" s="5" t="s">
        <v>112</v>
      </c>
      <c r="AR174" s="5" t="s">
        <v>123</v>
      </c>
      <c r="AS174" s="5" t="s">
        <v>123</v>
      </c>
      <c r="AT174" s="5" t="s">
        <v>123</v>
      </c>
      <c r="AU174" s="3">
        <v>1</v>
      </c>
      <c r="AV174" s="3" t="str">
        <f t="shared" si="2"/>
        <v>DOBROVOLNIK</v>
      </c>
      <c r="AW174" s="5" t="s">
        <v>146</v>
      </c>
      <c r="AX174" s="5" t="s">
        <v>125</v>
      </c>
      <c r="AY174" s="5" t="s">
        <v>126</v>
      </c>
      <c r="AZ174" s="5" t="s">
        <v>127</v>
      </c>
      <c r="BA174" s="5" t="s">
        <v>112</v>
      </c>
      <c r="BB174" s="5" t="s">
        <v>112</v>
      </c>
      <c r="BC174" s="7" t="s">
        <v>1381</v>
      </c>
      <c r="BD174" s="5"/>
      <c r="BE174" s="5" t="s">
        <v>1382</v>
      </c>
      <c r="BF174" s="5" t="s">
        <v>112</v>
      </c>
      <c r="BG174" s="5"/>
      <c r="BH174" s="5" t="s">
        <v>123</v>
      </c>
      <c r="BI174" s="5" t="s">
        <v>123</v>
      </c>
      <c r="BJ174" s="5" t="s">
        <v>614</v>
      </c>
      <c r="BK174" s="3" t="s">
        <v>2027</v>
      </c>
      <c r="BL174" s="3" t="s">
        <v>2027</v>
      </c>
      <c r="BM174" s="3" t="s">
        <v>2148</v>
      </c>
      <c r="BN174" s="3" t="s">
        <v>2148</v>
      </c>
      <c r="BO174" s="3" t="s">
        <v>2027</v>
      </c>
      <c r="BP174" s="3" t="s">
        <v>2027</v>
      </c>
      <c r="BQ174" s="3" t="s">
        <v>2027</v>
      </c>
      <c r="BR174" s="3" t="s">
        <v>2027</v>
      </c>
      <c r="BS174" s="6">
        <v>1</v>
      </c>
      <c r="BT174" s="6">
        <v>3</v>
      </c>
      <c r="BU174" s="6">
        <v>4</v>
      </c>
      <c r="BV174" s="6">
        <v>5</v>
      </c>
      <c r="BW174" s="6">
        <v>2</v>
      </c>
      <c r="BX174" s="6">
        <v>1</v>
      </c>
      <c r="BY174" s="6">
        <v>1</v>
      </c>
      <c r="BZ174" s="6">
        <v>1</v>
      </c>
      <c r="CA174" s="6">
        <v>2</v>
      </c>
      <c r="CB174" s="6">
        <v>1</v>
      </c>
      <c r="CC174" s="6">
        <v>3</v>
      </c>
      <c r="CD174" s="5" t="s">
        <v>209</v>
      </c>
      <c r="CE174" s="3" t="s">
        <v>2148</v>
      </c>
      <c r="CF174" s="3" t="s">
        <v>2027</v>
      </c>
      <c r="CG174" s="3" t="s">
        <v>2027</v>
      </c>
      <c r="CH174" s="3" t="s">
        <v>2027</v>
      </c>
      <c r="CI174" s="3" t="s">
        <v>2027</v>
      </c>
      <c r="CJ174" s="5" t="s">
        <v>114</v>
      </c>
      <c r="CK174" s="5" t="s">
        <v>165</v>
      </c>
      <c r="CL174" s="5" t="s">
        <v>113</v>
      </c>
      <c r="CM174" s="5" t="s">
        <v>117</v>
      </c>
      <c r="CN174" s="5" t="s">
        <v>114</v>
      </c>
      <c r="CO174" s="5" t="s">
        <v>114</v>
      </c>
      <c r="CP174" s="5" t="s">
        <v>113</v>
      </c>
      <c r="CQ174" s="5" t="s">
        <v>114</v>
      </c>
      <c r="CR174" s="5" t="s">
        <v>1383</v>
      </c>
      <c r="CS174" s="5" t="s">
        <v>136</v>
      </c>
      <c r="CT174" s="5" t="s">
        <v>136</v>
      </c>
      <c r="CU174" s="5" t="s">
        <v>136</v>
      </c>
      <c r="CV174" s="5" t="s">
        <v>135</v>
      </c>
      <c r="CW174" s="5" t="s">
        <v>134</v>
      </c>
      <c r="CX174" s="5" t="s">
        <v>136</v>
      </c>
      <c r="CY174" s="5" t="s">
        <v>134</v>
      </c>
      <c r="CZ174" s="5" t="s">
        <v>134</v>
      </c>
      <c r="DA174" s="5" t="s">
        <v>136</v>
      </c>
      <c r="DB174" s="5" t="s">
        <v>136</v>
      </c>
      <c r="DC174" s="5" t="s">
        <v>134</v>
      </c>
      <c r="DD174" s="5" t="s">
        <v>134</v>
      </c>
      <c r="DE174" s="5" t="s">
        <v>134</v>
      </c>
      <c r="DF174" s="5" t="s">
        <v>134</v>
      </c>
      <c r="DG174" s="5" t="s">
        <v>138</v>
      </c>
      <c r="DH174" s="5" t="s">
        <v>137</v>
      </c>
      <c r="DI174" s="5" t="s">
        <v>137</v>
      </c>
      <c r="DJ174" s="5" t="s">
        <v>137</v>
      </c>
      <c r="DK174" s="5" t="s">
        <v>138</v>
      </c>
      <c r="DL174" s="5" t="s">
        <v>138</v>
      </c>
      <c r="DM174" s="5" t="s">
        <v>137</v>
      </c>
      <c r="DN174" s="5" t="s">
        <v>137</v>
      </c>
      <c r="DO174" s="5" t="s">
        <v>138</v>
      </c>
      <c r="DP174" s="5" t="s">
        <v>138</v>
      </c>
      <c r="DQ174" s="5" t="s">
        <v>137</v>
      </c>
      <c r="DR174" s="5" t="s">
        <v>137</v>
      </c>
      <c r="DS174" s="5" t="s">
        <v>137</v>
      </c>
      <c r="DT174" s="5" t="s">
        <v>137</v>
      </c>
      <c r="DU174" s="5"/>
      <c r="DV174" s="5" t="s">
        <v>155</v>
      </c>
      <c r="DW174" s="5" t="s">
        <v>117</v>
      </c>
      <c r="DX174" s="5" t="s">
        <v>114</v>
      </c>
      <c r="DY174" s="5" t="s">
        <v>114</v>
      </c>
      <c r="DZ174" s="5"/>
      <c r="EA174" t="s">
        <v>2148</v>
      </c>
      <c r="EB174" t="s">
        <v>2027</v>
      </c>
      <c r="EC174" t="s">
        <v>2027</v>
      </c>
      <c r="ED174" t="s">
        <v>2027</v>
      </c>
      <c r="EE174" t="s">
        <v>2027</v>
      </c>
      <c r="EF174" t="s">
        <v>2027</v>
      </c>
      <c r="EG174" t="s">
        <v>2027</v>
      </c>
    </row>
    <row r="175" spans="1:137" ht="15.75" customHeight="1" thickBot="1" x14ac:dyDescent="0.25">
      <c r="A175" s="4">
        <v>44089.838495370372</v>
      </c>
      <c r="B175" s="5" t="s">
        <v>111</v>
      </c>
      <c r="C175" s="22" t="s">
        <v>2148</v>
      </c>
      <c r="D175" s="22" t="s">
        <v>2027</v>
      </c>
      <c r="E175" s="22" t="s">
        <v>2148</v>
      </c>
      <c r="F175" s="22" t="s">
        <v>2027</v>
      </c>
      <c r="G175" s="22" t="s">
        <v>2027</v>
      </c>
      <c r="H175" s="5" t="s">
        <v>112</v>
      </c>
      <c r="I175" s="5" t="s">
        <v>113</v>
      </c>
      <c r="J175" s="5" t="s">
        <v>114</v>
      </c>
      <c r="K175" s="5" t="s">
        <v>115</v>
      </c>
      <c r="L175" s="5" t="s">
        <v>113</v>
      </c>
      <c r="M175" s="5" t="s">
        <v>1384</v>
      </c>
      <c r="N175" s="5" t="s">
        <v>123</v>
      </c>
      <c r="O175" s="5" t="s">
        <v>112</v>
      </c>
      <c r="P175" s="5" t="s">
        <v>114</v>
      </c>
      <c r="Q175" s="5" t="s">
        <v>115</v>
      </c>
      <c r="R175" s="5" t="s">
        <v>115</v>
      </c>
      <c r="S175" s="5" t="s">
        <v>115</v>
      </c>
      <c r="T175" s="5" t="s">
        <v>113</v>
      </c>
      <c r="U175" s="5" t="s">
        <v>1385</v>
      </c>
      <c r="V175" s="5" t="s">
        <v>123</v>
      </c>
      <c r="W175" s="6">
        <v>1982</v>
      </c>
      <c r="X175" s="5" t="s">
        <v>1386</v>
      </c>
      <c r="Y175" s="5" t="s">
        <v>120</v>
      </c>
      <c r="Z175" s="5" t="s">
        <v>120</v>
      </c>
      <c r="AA175" s="5" t="s">
        <v>120</v>
      </c>
      <c r="AB175" s="5" t="s">
        <v>120</v>
      </c>
      <c r="AC175" s="5" t="s">
        <v>120</v>
      </c>
      <c r="AD175" s="5" t="s">
        <v>144</v>
      </c>
      <c r="AE175" s="5" t="s">
        <v>121</v>
      </c>
      <c r="AF175" s="5" t="s">
        <v>120</v>
      </c>
      <c r="AG175" s="5" t="s">
        <v>120</v>
      </c>
      <c r="AH175" s="5" t="s">
        <v>120</v>
      </c>
      <c r="AI175" s="5" t="s">
        <v>121</v>
      </c>
      <c r="AJ175" s="5" t="s">
        <v>120</v>
      </c>
      <c r="AK175" s="5" t="s">
        <v>1387</v>
      </c>
      <c r="AL175" s="5" t="s">
        <v>123</v>
      </c>
      <c r="AM175" s="5" t="s">
        <v>123</v>
      </c>
      <c r="AN175" s="5" t="s">
        <v>123</v>
      </c>
      <c r="AO175" s="5" t="s">
        <v>123</v>
      </c>
      <c r="AP175" s="5" t="s">
        <v>123</v>
      </c>
      <c r="AQ175" s="5" t="s">
        <v>112</v>
      </c>
      <c r="AR175" s="5" t="s">
        <v>123</v>
      </c>
      <c r="AS175" s="5" t="s">
        <v>123</v>
      </c>
      <c r="AT175" s="5" t="s">
        <v>112</v>
      </c>
      <c r="AU175" s="3">
        <v>1</v>
      </c>
      <c r="AV175" s="3" t="str">
        <f t="shared" si="2"/>
        <v>DOBROVOLNIK</v>
      </c>
      <c r="AW175" s="5" t="s">
        <v>124</v>
      </c>
      <c r="AX175" s="5" t="s">
        <v>203</v>
      </c>
      <c r="AY175" s="5" t="s">
        <v>126</v>
      </c>
      <c r="AZ175" s="5" t="s">
        <v>127</v>
      </c>
      <c r="BA175" s="5" t="s">
        <v>123</v>
      </c>
      <c r="BB175" s="5" t="s">
        <v>112</v>
      </c>
      <c r="BC175" s="5" t="s">
        <v>1388</v>
      </c>
      <c r="BD175" s="5"/>
      <c r="BE175" s="5" t="s">
        <v>1389</v>
      </c>
      <c r="BF175" s="5" t="s">
        <v>112</v>
      </c>
      <c r="BG175" s="5" t="s">
        <v>560</v>
      </c>
      <c r="BH175" s="5" t="s">
        <v>112</v>
      </c>
      <c r="BI175" s="5" t="s">
        <v>112</v>
      </c>
      <c r="BJ175" s="5" t="s">
        <v>291</v>
      </c>
      <c r="BK175" s="3" t="s">
        <v>2148</v>
      </c>
      <c r="BL175" s="3" t="s">
        <v>2027</v>
      </c>
      <c r="BM175" s="3" t="s">
        <v>2148</v>
      </c>
      <c r="BN175" s="3" t="s">
        <v>2027</v>
      </c>
      <c r="BO175" s="3" t="s">
        <v>2027</v>
      </c>
      <c r="BP175" s="3" t="s">
        <v>2027</v>
      </c>
      <c r="BQ175" s="3" t="s">
        <v>2027</v>
      </c>
      <c r="BR175" s="3" t="s">
        <v>2027</v>
      </c>
      <c r="BS175" s="6">
        <v>1</v>
      </c>
      <c r="BT175" s="6">
        <v>2</v>
      </c>
      <c r="BU175" s="6">
        <v>5</v>
      </c>
      <c r="BV175" s="6">
        <v>2</v>
      </c>
      <c r="BW175" s="6">
        <v>1</v>
      </c>
      <c r="BX175" s="6">
        <v>2</v>
      </c>
      <c r="BY175" s="6">
        <v>1</v>
      </c>
      <c r="BZ175" s="6">
        <v>1</v>
      </c>
      <c r="CA175" s="6">
        <v>1</v>
      </c>
      <c r="CB175" s="6">
        <v>1</v>
      </c>
      <c r="CC175" s="6">
        <v>2</v>
      </c>
      <c r="CD175" s="5" t="s">
        <v>153</v>
      </c>
      <c r="CE175" s="3" t="s">
        <v>2027</v>
      </c>
      <c r="CF175" s="3" t="s">
        <v>2027</v>
      </c>
      <c r="CG175" s="3" t="s">
        <v>2027</v>
      </c>
      <c r="CH175" s="3" t="s">
        <v>2148</v>
      </c>
      <c r="CI175" s="3" t="s">
        <v>2027</v>
      </c>
      <c r="CJ175" s="5" t="s">
        <v>113</v>
      </c>
      <c r="CK175" s="5" t="s">
        <v>165</v>
      </c>
      <c r="CL175" s="5" t="s">
        <v>114</v>
      </c>
      <c r="CM175" s="5" t="s">
        <v>113</v>
      </c>
      <c r="CN175" s="5" t="s">
        <v>165</v>
      </c>
      <c r="CO175" s="5" t="s">
        <v>114</v>
      </c>
      <c r="CP175" s="5" t="s">
        <v>113</v>
      </c>
      <c r="CQ175" s="5" t="s">
        <v>165</v>
      </c>
      <c r="CR175" s="5" t="s">
        <v>1390</v>
      </c>
      <c r="CS175" s="5" t="s">
        <v>134</v>
      </c>
      <c r="CT175" s="5" t="s">
        <v>134</v>
      </c>
      <c r="CU175" s="5" t="s">
        <v>136</v>
      </c>
      <c r="CV175" s="5" t="s">
        <v>135</v>
      </c>
      <c r="CW175" s="5" t="s">
        <v>135</v>
      </c>
      <c r="CX175" s="5" t="s">
        <v>135</v>
      </c>
      <c r="CY175" s="5" t="s">
        <v>136</v>
      </c>
      <c r="CZ175" s="5" t="s">
        <v>136</v>
      </c>
      <c r="DA175" s="5" t="s">
        <v>155</v>
      </c>
      <c r="DB175" s="5" t="s">
        <v>155</v>
      </c>
      <c r="DC175" s="5" t="s">
        <v>155</v>
      </c>
      <c r="DD175" s="5" t="s">
        <v>134</v>
      </c>
      <c r="DE175" s="5" t="s">
        <v>134</v>
      </c>
      <c r="DF175" s="5" t="s">
        <v>134</v>
      </c>
      <c r="DG175" s="5" t="s">
        <v>138</v>
      </c>
      <c r="DH175" s="5" t="s">
        <v>137</v>
      </c>
      <c r="DI175" s="5" t="s">
        <v>137</v>
      </c>
      <c r="DJ175" s="5" t="s">
        <v>155</v>
      </c>
      <c r="DK175" s="5" t="s">
        <v>137</v>
      </c>
      <c r="DL175" s="5" t="s">
        <v>155</v>
      </c>
      <c r="DM175" s="5" t="s">
        <v>155</v>
      </c>
      <c r="DN175" s="5" t="s">
        <v>155</v>
      </c>
      <c r="DO175" s="5" t="s">
        <v>155</v>
      </c>
      <c r="DP175" s="5" t="s">
        <v>155</v>
      </c>
      <c r="DQ175" s="5" t="s">
        <v>155</v>
      </c>
      <c r="DR175" s="5" t="s">
        <v>138</v>
      </c>
      <c r="DS175" s="5" t="s">
        <v>138</v>
      </c>
      <c r="DT175" s="5" t="s">
        <v>138</v>
      </c>
      <c r="DU175" s="5"/>
      <c r="DV175" s="5" t="s">
        <v>117</v>
      </c>
      <c r="DW175" s="5" t="s">
        <v>114</v>
      </c>
      <c r="DX175" s="5" t="s">
        <v>113</v>
      </c>
      <c r="DY175" s="5" t="s">
        <v>114</v>
      </c>
      <c r="DZ175" s="7" t="s">
        <v>1391</v>
      </c>
      <c r="EA175" t="s">
        <v>2148</v>
      </c>
      <c r="EB175" t="s">
        <v>2027</v>
      </c>
      <c r="EC175" t="s">
        <v>2027</v>
      </c>
      <c r="ED175" t="s">
        <v>2027</v>
      </c>
      <c r="EE175" t="s">
        <v>2027</v>
      </c>
      <c r="EF175" t="s">
        <v>2027</v>
      </c>
      <c r="EG175" t="s">
        <v>2027</v>
      </c>
    </row>
    <row r="176" spans="1:137" ht="15.75" customHeight="1" thickBot="1" x14ac:dyDescent="0.25">
      <c r="A176" s="4">
        <v>44089.897557870368</v>
      </c>
      <c r="B176" s="5" t="s">
        <v>1392</v>
      </c>
      <c r="C176" s="22" t="s">
        <v>2027</v>
      </c>
      <c r="D176" s="22" t="s">
        <v>2027</v>
      </c>
      <c r="E176" s="22" t="s">
        <v>2027</v>
      </c>
      <c r="F176" s="22" t="s">
        <v>2027</v>
      </c>
      <c r="G176" s="22" t="s">
        <v>2027</v>
      </c>
      <c r="H176" s="5" t="s">
        <v>112</v>
      </c>
      <c r="I176" s="5" t="s">
        <v>115</v>
      </c>
      <c r="J176" s="5" t="s">
        <v>117</v>
      </c>
      <c r="K176" s="5" t="s">
        <v>117</v>
      </c>
      <c r="L176" s="5" t="s">
        <v>113</v>
      </c>
      <c r="M176" s="5" t="s">
        <v>1393</v>
      </c>
      <c r="N176" s="5" t="s">
        <v>112</v>
      </c>
      <c r="O176" s="5" t="s">
        <v>112</v>
      </c>
      <c r="P176" s="5" t="s">
        <v>115</v>
      </c>
      <c r="Q176" s="5" t="s">
        <v>114</v>
      </c>
      <c r="R176" s="5" t="s">
        <v>114</v>
      </c>
      <c r="S176" s="5" t="s">
        <v>114</v>
      </c>
      <c r="T176" s="5" t="s">
        <v>113</v>
      </c>
      <c r="U176" s="5" t="s">
        <v>1394</v>
      </c>
      <c r="V176" s="5" t="s">
        <v>112</v>
      </c>
      <c r="W176" s="6">
        <v>2015</v>
      </c>
      <c r="X176" s="5" t="s">
        <v>1395</v>
      </c>
      <c r="Y176" s="5" t="s">
        <v>120</v>
      </c>
      <c r="Z176" s="5" t="s">
        <v>144</v>
      </c>
      <c r="AA176" s="5" t="s">
        <v>121</v>
      </c>
      <c r="AB176" s="5" t="s">
        <v>121</v>
      </c>
      <c r="AC176" s="5" t="s">
        <v>144</v>
      </c>
      <c r="AD176" s="5" t="s">
        <v>121</v>
      </c>
      <c r="AE176" s="5" t="s">
        <v>144</v>
      </c>
      <c r="AF176" s="5" t="s">
        <v>120</v>
      </c>
      <c r="AG176" s="5" t="s">
        <v>120</v>
      </c>
      <c r="AH176" s="5" t="s">
        <v>144</v>
      </c>
      <c r="AI176" s="5" t="s">
        <v>121</v>
      </c>
      <c r="AJ176" s="5" t="s">
        <v>121</v>
      </c>
      <c r="AK176" s="5" t="s">
        <v>1396</v>
      </c>
      <c r="AL176" s="5" t="s">
        <v>123</v>
      </c>
      <c r="AM176" s="5" t="s">
        <v>123</v>
      </c>
      <c r="AN176" s="5" t="s">
        <v>123</v>
      </c>
      <c r="AO176" s="5" t="s">
        <v>123</v>
      </c>
      <c r="AP176" s="5" t="s">
        <v>123</v>
      </c>
      <c r="AQ176" s="5" t="s">
        <v>123</v>
      </c>
      <c r="AR176" s="5" t="s">
        <v>112</v>
      </c>
      <c r="AS176" s="5" t="s">
        <v>123</v>
      </c>
      <c r="AT176" s="5" t="s">
        <v>112</v>
      </c>
      <c r="AU176" s="3">
        <v>1</v>
      </c>
      <c r="AV176" s="3" t="str">
        <f t="shared" si="2"/>
        <v>DARCE</v>
      </c>
      <c r="AW176" s="5" t="s">
        <v>124</v>
      </c>
      <c r="AX176" s="5" t="s">
        <v>125</v>
      </c>
      <c r="AY176" s="5" t="s">
        <v>126</v>
      </c>
      <c r="AZ176" s="5" t="s">
        <v>127</v>
      </c>
      <c r="BA176" s="5" t="s">
        <v>112</v>
      </c>
      <c r="BB176" s="5" t="s">
        <v>112</v>
      </c>
      <c r="BC176" s="5" t="s">
        <v>1397</v>
      </c>
      <c r="BD176" s="5"/>
      <c r="BE176" s="5" t="s">
        <v>1398</v>
      </c>
      <c r="BF176" s="5" t="s">
        <v>112</v>
      </c>
      <c r="BG176" s="5" t="s">
        <v>1399</v>
      </c>
      <c r="BH176" s="5" t="s">
        <v>112</v>
      </c>
      <c r="BI176" s="5" t="s">
        <v>112</v>
      </c>
      <c r="BJ176" s="5" t="s">
        <v>1400</v>
      </c>
      <c r="BK176" s="3" t="s">
        <v>2027</v>
      </c>
      <c r="BL176" s="3" t="s">
        <v>2027</v>
      </c>
      <c r="BM176" s="3" t="s">
        <v>2027</v>
      </c>
      <c r="BN176" s="3" t="s">
        <v>2027</v>
      </c>
      <c r="BO176" s="3" t="s">
        <v>2027</v>
      </c>
      <c r="BP176" s="3" t="s">
        <v>2027</v>
      </c>
      <c r="BQ176" s="3" t="s">
        <v>2148</v>
      </c>
      <c r="BR176" s="3" t="s">
        <v>2027</v>
      </c>
      <c r="BS176" s="6">
        <v>5</v>
      </c>
      <c r="BT176" s="6">
        <v>5</v>
      </c>
      <c r="BU176" s="6">
        <v>5</v>
      </c>
      <c r="BV176" s="6">
        <v>2</v>
      </c>
      <c r="BW176" s="5"/>
      <c r="BX176" s="6">
        <v>4</v>
      </c>
      <c r="BY176" s="6">
        <v>3</v>
      </c>
      <c r="BZ176" s="6">
        <v>1</v>
      </c>
      <c r="CA176" s="6">
        <v>1</v>
      </c>
      <c r="CB176" s="6">
        <v>2</v>
      </c>
      <c r="CC176" s="6">
        <v>2</v>
      </c>
      <c r="CD176" s="5" t="s">
        <v>424</v>
      </c>
      <c r="CE176" s="3" t="s">
        <v>2148</v>
      </c>
      <c r="CF176" s="3" t="s">
        <v>2027</v>
      </c>
      <c r="CG176" s="3" t="s">
        <v>2148</v>
      </c>
      <c r="CH176" s="3" t="s">
        <v>2027</v>
      </c>
      <c r="CI176" s="3" t="s">
        <v>2027</v>
      </c>
      <c r="CJ176" s="5" t="s">
        <v>165</v>
      </c>
      <c r="CK176" s="5" t="s">
        <v>165</v>
      </c>
      <c r="CL176" s="5" t="s">
        <v>165</v>
      </c>
      <c r="CM176" s="5" t="s">
        <v>117</v>
      </c>
      <c r="CN176" s="5" t="s">
        <v>117</v>
      </c>
      <c r="CO176" s="5" t="s">
        <v>114</v>
      </c>
      <c r="CP176" s="5" t="s">
        <v>114</v>
      </c>
      <c r="CQ176" s="5" t="s">
        <v>114</v>
      </c>
      <c r="CR176" s="5" t="s">
        <v>1401</v>
      </c>
      <c r="CS176" s="5" t="s">
        <v>134</v>
      </c>
      <c r="CT176" s="5" t="s">
        <v>135</v>
      </c>
      <c r="CU176" s="5" t="s">
        <v>136</v>
      </c>
      <c r="CV176" s="5" t="s">
        <v>136</v>
      </c>
      <c r="CW176" s="5" t="s">
        <v>136</v>
      </c>
      <c r="CX176" s="5" t="s">
        <v>155</v>
      </c>
      <c r="CY176" s="5" t="s">
        <v>134</v>
      </c>
      <c r="CZ176" s="5" t="s">
        <v>135</v>
      </c>
      <c r="DA176" s="5" t="s">
        <v>155</v>
      </c>
      <c r="DB176" s="5" t="s">
        <v>155</v>
      </c>
      <c r="DC176" s="5" t="s">
        <v>155</v>
      </c>
      <c r="DD176" s="5" t="s">
        <v>136</v>
      </c>
      <c r="DE176" s="5" t="s">
        <v>134</v>
      </c>
      <c r="DF176" s="5" t="s">
        <v>136</v>
      </c>
      <c r="DG176" s="5" t="s">
        <v>138</v>
      </c>
      <c r="DH176" s="5" t="s">
        <v>138</v>
      </c>
      <c r="DI176" s="5" t="s">
        <v>138</v>
      </c>
      <c r="DJ176" s="5" t="s">
        <v>138</v>
      </c>
      <c r="DK176" s="5" t="s">
        <v>138</v>
      </c>
      <c r="DL176" s="5" t="s">
        <v>138</v>
      </c>
      <c r="DM176" s="5" t="s">
        <v>137</v>
      </c>
      <c r="DN176" s="5" t="s">
        <v>138</v>
      </c>
      <c r="DO176" s="5" t="s">
        <v>138</v>
      </c>
      <c r="DP176" s="5" t="s">
        <v>138</v>
      </c>
      <c r="DQ176" s="5" t="s">
        <v>138</v>
      </c>
      <c r="DR176" s="5" t="s">
        <v>137</v>
      </c>
      <c r="DS176" s="5" t="s">
        <v>137</v>
      </c>
      <c r="DT176" s="5" t="s">
        <v>137</v>
      </c>
      <c r="DU176" s="5"/>
      <c r="DV176" s="5" t="s">
        <v>155</v>
      </c>
      <c r="DW176" s="5" t="s">
        <v>155</v>
      </c>
      <c r="DX176" s="5" t="s">
        <v>155</v>
      </c>
      <c r="DY176" s="5" t="s">
        <v>155</v>
      </c>
      <c r="DZ176" s="5"/>
      <c r="EA176" t="s">
        <v>2148</v>
      </c>
      <c r="EB176" t="s">
        <v>2027</v>
      </c>
      <c r="EC176" t="s">
        <v>2027</v>
      </c>
      <c r="ED176" t="s">
        <v>2027</v>
      </c>
      <c r="EE176" t="s">
        <v>2027</v>
      </c>
      <c r="EF176" t="s">
        <v>2027</v>
      </c>
      <c r="EG176" t="s">
        <v>2027</v>
      </c>
    </row>
    <row r="177" spans="1:137" ht="15.75" customHeight="1" thickBot="1" x14ac:dyDescent="0.25">
      <c r="A177" s="4">
        <v>44089.940717592595</v>
      </c>
      <c r="B177" s="5" t="s">
        <v>1402</v>
      </c>
      <c r="C177" s="22" t="s">
        <v>2027</v>
      </c>
      <c r="D177" s="22" t="s">
        <v>2148</v>
      </c>
      <c r="E177" s="22" t="s">
        <v>2148</v>
      </c>
      <c r="F177" s="22" t="s">
        <v>2148</v>
      </c>
      <c r="G177" s="22" t="s">
        <v>2148</v>
      </c>
      <c r="H177" s="5" t="s">
        <v>123</v>
      </c>
      <c r="I177" s="5" t="s">
        <v>114</v>
      </c>
      <c r="J177" s="5" t="s">
        <v>114</v>
      </c>
      <c r="K177" s="5" t="s">
        <v>113</v>
      </c>
      <c r="L177" s="5" t="s">
        <v>113</v>
      </c>
      <c r="M177" s="5"/>
      <c r="N177" s="5" t="s">
        <v>123</v>
      </c>
      <c r="O177" s="5" t="s">
        <v>112</v>
      </c>
      <c r="P177" s="5" t="s">
        <v>115</v>
      </c>
      <c r="Q177" s="5" t="s">
        <v>117</v>
      </c>
      <c r="R177" s="5" t="s">
        <v>115</v>
      </c>
      <c r="S177" s="5" t="s">
        <v>113</v>
      </c>
      <c r="T177" s="5" t="s">
        <v>113</v>
      </c>
      <c r="U177" s="5" t="s">
        <v>1403</v>
      </c>
      <c r="V177" s="5" t="s">
        <v>123</v>
      </c>
      <c r="W177" s="6">
        <v>1996</v>
      </c>
      <c r="X177" s="5" t="s">
        <v>1404</v>
      </c>
      <c r="Y177" s="5" t="s">
        <v>120</v>
      </c>
      <c r="Z177" s="5" t="s">
        <v>120</v>
      </c>
      <c r="AA177" s="5" t="s">
        <v>120</v>
      </c>
      <c r="AB177" s="5" t="s">
        <v>120</v>
      </c>
      <c r="AC177" s="5" t="s">
        <v>120</v>
      </c>
      <c r="AD177" s="5" t="s">
        <v>121</v>
      </c>
      <c r="AE177" s="5" t="s">
        <v>121</v>
      </c>
      <c r="AF177" s="5" t="s">
        <v>120</v>
      </c>
      <c r="AG177" s="5" t="s">
        <v>120</v>
      </c>
      <c r="AH177" s="5" t="s">
        <v>121</v>
      </c>
      <c r="AI177" s="5" t="s">
        <v>120</v>
      </c>
      <c r="AJ177" s="7" t="s">
        <v>120</v>
      </c>
      <c r="AK177" s="5"/>
      <c r="AL177" s="5" t="s">
        <v>123</v>
      </c>
      <c r="AM177" s="5" t="s">
        <v>123</v>
      </c>
      <c r="AN177" s="5" t="s">
        <v>112</v>
      </c>
      <c r="AO177" s="5" t="s">
        <v>112</v>
      </c>
      <c r="AP177" s="5" t="s">
        <v>123</v>
      </c>
      <c r="AQ177" s="5" t="s">
        <v>112</v>
      </c>
      <c r="AR177" s="5" t="s">
        <v>123</v>
      </c>
      <c r="AS177" s="5"/>
      <c r="AT177" s="5"/>
      <c r="AU177" s="3">
        <v>1</v>
      </c>
      <c r="AV177" s="3" t="str">
        <f t="shared" si="2"/>
        <v>DOBROVOLNIK</v>
      </c>
      <c r="AW177" s="5" t="s">
        <v>124</v>
      </c>
      <c r="AX177" s="5" t="s">
        <v>171</v>
      </c>
      <c r="AY177" s="5" t="s">
        <v>126</v>
      </c>
      <c r="AZ177" s="5" t="s">
        <v>231</v>
      </c>
      <c r="BA177" s="5" t="s">
        <v>123</v>
      </c>
      <c r="BB177" s="5" t="s">
        <v>112</v>
      </c>
      <c r="BC177" s="5"/>
      <c r="BD177" s="5"/>
      <c r="BE177" s="5"/>
      <c r="BF177" s="5" t="s">
        <v>112</v>
      </c>
      <c r="BG177" s="5"/>
      <c r="BH177" s="5" t="s">
        <v>112</v>
      </c>
      <c r="BI177" s="5" t="s">
        <v>112</v>
      </c>
      <c r="BJ177" s="5" t="s">
        <v>733</v>
      </c>
      <c r="BK177" s="3" t="s">
        <v>2027</v>
      </c>
      <c r="BL177" s="3" t="s">
        <v>2027</v>
      </c>
      <c r="BM177" s="3" t="s">
        <v>2148</v>
      </c>
      <c r="BN177" s="3" t="s">
        <v>2027</v>
      </c>
      <c r="BO177" s="3" t="s">
        <v>2027</v>
      </c>
      <c r="BP177" s="3" t="s">
        <v>2027</v>
      </c>
      <c r="BQ177" s="3" t="s">
        <v>2148</v>
      </c>
      <c r="BR177" s="3" t="s">
        <v>2027</v>
      </c>
      <c r="BS177" s="6">
        <v>3</v>
      </c>
      <c r="BT177" s="6">
        <v>3</v>
      </c>
      <c r="BU177" s="6">
        <v>3</v>
      </c>
      <c r="BV177" s="6">
        <v>2</v>
      </c>
      <c r="BW177" s="6">
        <v>1</v>
      </c>
      <c r="BX177" s="6">
        <v>3</v>
      </c>
      <c r="BY177" s="6">
        <v>2</v>
      </c>
      <c r="BZ177" s="6">
        <v>1</v>
      </c>
      <c r="CA177" s="6">
        <v>4</v>
      </c>
      <c r="CB177" s="6">
        <v>1</v>
      </c>
      <c r="CC177" s="6">
        <v>2</v>
      </c>
      <c r="CD177" s="5" t="s">
        <v>424</v>
      </c>
      <c r="CE177" s="3" t="s">
        <v>2148</v>
      </c>
      <c r="CF177" s="3" t="s">
        <v>2027</v>
      </c>
      <c r="CG177" s="3" t="s">
        <v>2148</v>
      </c>
      <c r="CH177" s="3" t="s">
        <v>2027</v>
      </c>
      <c r="CI177" s="3" t="s">
        <v>2027</v>
      </c>
      <c r="CJ177" s="5" t="s">
        <v>113</v>
      </c>
      <c r="CK177" s="5" t="s">
        <v>114</v>
      </c>
      <c r="CL177" s="5" t="s">
        <v>113</v>
      </c>
      <c r="CM177" s="5" t="s">
        <v>113</v>
      </c>
      <c r="CN177" s="5" t="s">
        <v>113</v>
      </c>
      <c r="CO177" s="5" t="s">
        <v>114</v>
      </c>
      <c r="CP177" s="5" t="s">
        <v>113</v>
      </c>
      <c r="CQ177" s="5" t="s">
        <v>113</v>
      </c>
      <c r="CR177" s="5"/>
      <c r="CS177" s="5" t="s">
        <v>134</v>
      </c>
      <c r="CT177" s="5" t="s">
        <v>134</v>
      </c>
      <c r="CU177" s="5" t="s">
        <v>136</v>
      </c>
      <c r="CV177" s="5" t="s">
        <v>136</v>
      </c>
      <c r="CW177" s="5" t="s">
        <v>134</v>
      </c>
      <c r="CX177" s="5" t="s">
        <v>136</v>
      </c>
      <c r="CY177" s="5" t="s">
        <v>134</v>
      </c>
      <c r="CZ177" s="5" t="s">
        <v>136</v>
      </c>
      <c r="DA177" s="5" t="s">
        <v>135</v>
      </c>
      <c r="DB177" s="5" t="s">
        <v>135</v>
      </c>
      <c r="DC177" s="5" t="s">
        <v>135</v>
      </c>
      <c r="DD177" s="5" t="s">
        <v>134</v>
      </c>
      <c r="DE177" s="5" t="s">
        <v>134</v>
      </c>
      <c r="DF177" s="5" t="s">
        <v>134</v>
      </c>
      <c r="DG177" s="5" t="s">
        <v>137</v>
      </c>
      <c r="DH177" s="5" t="s">
        <v>137</v>
      </c>
      <c r="DI177" s="5" t="s">
        <v>137</v>
      </c>
      <c r="DJ177" s="5" t="s">
        <v>137</v>
      </c>
      <c r="DK177" s="5" t="s">
        <v>137</v>
      </c>
      <c r="DL177" s="5" t="s">
        <v>138</v>
      </c>
      <c r="DM177" s="5" t="s">
        <v>137</v>
      </c>
      <c r="DN177" s="5" t="s">
        <v>137</v>
      </c>
      <c r="DO177" s="5" t="s">
        <v>137</v>
      </c>
      <c r="DP177" s="5" t="s">
        <v>138</v>
      </c>
      <c r="DQ177" s="5" t="s">
        <v>138</v>
      </c>
      <c r="DR177" s="5" t="s">
        <v>137</v>
      </c>
      <c r="DS177" s="5" t="s">
        <v>137</v>
      </c>
      <c r="DT177" s="5" t="s">
        <v>137</v>
      </c>
      <c r="DU177" s="5"/>
      <c r="DV177" s="5" t="s">
        <v>165</v>
      </c>
      <c r="DW177" s="5" t="s">
        <v>113</v>
      </c>
      <c r="DX177" s="5" t="s">
        <v>113</v>
      </c>
      <c r="DY177" s="5" t="s">
        <v>113</v>
      </c>
      <c r="DZ177" s="5"/>
      <c r="EA177" t="s">
        <v>2027</v>
      </c>
      <c r="EB177" t="s">
        <v>2027</v>
      </c>
      <c r="EC177" t="s">
        <v>2148</v>
      </c>
      <c r="ED177" t="s">
        <v>2027</v>
      </c>
      <c r="EE177" t="s">
        <v>2027</v>
      </c>
      <c r="EF177" t="s">
        <v>2027</v>
      </c>
      <c r="EG177" t="s">
        <v>2027</v>
      </c>
    </row>
    <row r="178" spans="1:137" ht="15.75" customHeight="1" thickBot="1" x14ac:dyDescent="0.25">
      <c r="A178" s="4">
        <v>44089.948692129627</v>
      </c>
      <c r="B178" s="5" t="s">
        <v>238</v>
      </c>
      <c r="C178" s="22" t="s">
        <v>2027</v>
      </c>
      <c r="D178" s="22" t="s">
        <v>2148</v>
      </c>
      <c r="E178" s="22" t="s">
        <v>2027</v>
      </c>
      <c r="F178" s="22" t="s">
        <v>2027</v>
      </c>
      <c r="G178" s="22" t="s">
        <v>2027</v>
      </c>
      <c r="H178" s="5" t="s">
        <v>123</v>
      </c>
      <c r="I178" s="5" t="s">
        <v>117</v>
      </c>
      <c r="J178" s="5"/>
      <c r="K178" s="5"/>
      <c r="L178" s="5"/>
      <c r="M178" s="5"/>
      <c r="N178" s="5" t="s">
        <v>123</v>
      </c>
      <c r="O178" s="5" t="s">
        <v>112</v>
      </c>
      <c r="P178" s="5"/>
      <c r="Q178" s="5"/>
      <c r="R178" s="5"/>
      <c r="S178" s="5"/>
      <c r="T178" s="5"/>
      <c r="U178" s="5"/>
      <c r="V178" s="5" t="s">
        <v>123</v>
      </c>
      <c r="W178" s="6">
        <v>2007</v>
      </c>
      <c r="X178" s="5" t="s">
        <v>1405</v>
      </c>
      <c r="Y178" s="5" t="s">
        <v>120</v>
      </c>
      <c r="Z178" s="5" t="s">
        <v>120</v>
      </c>
      <c r="AA178" s="5" t="s">
        <v>120</v>
      </c>
      <c r="AB178" s="5" t="s">
        <v>120</v>
      </c>
      <c r="AC178" s="5" t="s">
        <v>121</v>
      </c>
      <c r="AD178" s="5" t="s">
        <v>144</v>
      </c>
      <c r="AE178" s="5" t="s">
        <v>144</v>
      </c>
      <c r="AF178" s="5" t="s">
        <v>121</v>
      </c>
      <c r="AG178" s="5" t="s">
        <v>121</v>
      </c>
      <c r="AH178" s="5" t="s">
        <v>120</v>
      </c>
      <c r="AI178" s="5" t="s">
        <v>144</v>
      </c>
      <c r="AJ178" s="7" t="s">
        <v>121</v>
      </c>
      <c r="AK178" s="5"/>
      <c r="AL178" s="5" t="s">
        <v>112</v>
      </c>
      <c r="AM178" s="5" t="s">
        <v>123</v>
      </c>
      <c r="AN178" s="5" t="s">
        <v>123</v>
      </c>
      <c r="AO178" s="5" t="s">
        <v>123</v>
      </c>
      <c r="AP178" s="5" t="s">
        <v>123</v>
      </c>
      <c r="AQ178" s="5" t="s">
        <v>123</v>
      </c>
      <c r="AR178" s="5" t="s">
        <v>112</v>
      </c>
      <c r="AS178" s="5" t="s">
        <v>123</v>
      </c>
      <c r="AT178" s="5" t="s">
        <v>112</v>
      </c>
      <c r="AU178" s="3">
        <v>1</v>
      </c>
      <c r="AV178" s="3" t="str">
        <f t="shared" si="2"/>
        <v>DARCE</v>
      </c>
      <c r="AW178" s="5" t="s">
        <v>146</v>
      </c>
      <c r="AX178" s="5" t="s">
        <v>125</v>
      </c>
      <c r="AY178" s="5" t="s">
        <v>126</v>
      </c>
      <c r="AZ178" s="5" t="s">
        <v>127</v>
      </c>
      <c r="BA178" s="5" t="s">
        <v>123</v>
      </c>
      <c r="BB178" s="5" t="s">
        <v>123</v>
      </c>
      <c r="BC178" s="5"/>
      <c r="BD178" s="5" t="s">
        <v>1406</v>
      </c>
      <c r="BE178" s="5" t="s">
        <v>1407</v>
      </c>
      <c r="BF178" s="5" t="s">
        <v>112</v>
      </c>
      <c r="BG178" s="5"/>
      <c r="BH178" s="5" t="s">
        <v>123</v>
      </c>
      <c r="BI178" s="5" t="s">
        <v>112</v>
      </c>
      <c r="BJ178" s="5" t="s">
        <v>1408</v>
      </c>
      <c r="BK178" s="3" t="s">
        <v>2148</v>
      </c>
      <c r="BL178" s="3" t="s">
        <v>2148</v>
      </c>
      <c r="BM178" s="3" t="s">
        <v>2027</v>
      </c>
      <c r="BN178" s="3" t="s">
        <v>2027</v>
      </c>
      <c r="BO178" s="3" t="s">
        <v>2027</v>
      </c>
      <c r="BP178" s="3" t="s">
        <v>2027</v>
      </c>
      <c r="BQ178" s="3" t="s">
        <v>2027</v>
      </c>
      <c r="BR178" s="3" t="s">
        <v>2027</v>
      </c>
      <c r="BS178" s="6">
        <v>1</v>
      </c>
      <c r="BT178" s="6">
        <v>2</v>
      </c>
      <c r="BU178" s="6">
        <v>5</v>
      </c>
      <c r="BV178" s="6">
        <v>2</v>
      </c>
      <c r="BW178" s="6">
        <v>1</v>
      </c>
      <c r="BX178" s="6">
        <v>1</v>
      </c>
      <c r="BY178" s="6">
        <v>4</v>
      </c>
      <c r="BZ178" s="6">
        <v>3</v>
      </c>
      <c r="CA178" s="6">
        <v>5</v>
      </c>
      <c r="CB178" s="6">
        <v>1</v>
      </c>
      <c r="CC178" s="6">
        <v>5</v>
      </c>
      <c r="CD178" s="5" t="s">
        <v>1409</v>
      </c>
      <c r="CE178" s="3" t="s">
        <v>2148</v>
      </c>
      <c r="CF178" s="3" t="s">
        <v>2027</v>
      </c>
      <c r="CG178" s="3" t="s">
        <v>2027</v>
      </c>
      <c r="CH178" s="3" t="s">
        <v>2027</v>
      </c>
      <c r="CI178" s="3" t="s">
        <v>2027</v>
      </c>
      <c r="CJ178" s="5" t="s">
        <v>113</v>
      </c>
      <c r="CK178" s="5" t="s">
        <v>117</v>
      </c>
      <c r="CL178" s="5" t="s">
        <v>113</v>
      </c>
      <c r="CM178" s="5" t="s">
        <v>117</v>
      </c>
      <c r="CN178" s="5" t="s">
        <v>114</v>
      </c>
      <c r="CO178" s="5" t="s">
        <v>114</v>
      </c>
      <c r="CP178" s="5" t="s">
        <v>113</v>
      </c>
      <c r="CQ178" s="5" t="s">
        <v>165</v>
      </c>
      <c r="CR178" s="5" t="s">
        <v>1410</v>
      </c>
      <c r="CS178" s="5" t="s">
        <v>136</v>
      </c>
      <c r="CT178" s="5" t="s">
        <v>135</v>
      </c>
      <c r="CU178" s="5" t="s">
        <v>135</v>
      </c>
      <c r="CV178" s="5" t="s">
        <v>136</v>
      </c>
      <c r="CW178" s="5" t="s">
        <v>134</v>
      </c>
      <c r="CX178" s="5" t="s">
        <v>155</v>
      </c>
      <c r="CY178" s="5" t="s">
        <v>135</v>
      </c>
      <c r="CZ178" s="5" t="s">
        <v>135</v>
      </c>
      <c r="DA178" s="5" t="s">
        <v>136</v>
      </c>
      <c r="DB178" s="5" t="s">
        <v>135</v>
      </c>
      <c r="DC178" s="5" t="s">
        <v>135</v>
      </c>
      <c r="DD178" s="5" t="s">
        <v>155</v>
      </c>
      <c r="DE178" s="5" t="s">
        <v>134</v>
      </c>
      <c r="DF178" s="5" t="s">
        <v>136</v>
      </c>
      <c r="DG178" s="5" t="s">
        <v>137</v>
      </c>
      <c r="DH178" s="5" t="s">
        <v>138</v>
      </c>
      <c r="DI178" s="5" t="s">
        <v>138</v>
      </c>
      <c r="DJ178" s="5" t="s">
        <v>137</v>
      </c>
      <c r="DK178" s="5" t="s">
        <v>137</v>
      </c>
      <c r="DL178" s="5" t="s">
        <v>155</v>
      </c>
      <c r="DM178" s="5" t="s">
        <v>137</v>
      </c>
      <c r="DN178" s="5" t="s">
        <v>138</v>
      </c>
      <c r="DO178" s="5" t="s">
        <v>138</v>
      </c>
      <c r="DP178" s="5" t="s">
        <v>138</v>
      </c>
      <c r="DQ178" s="5" t="s">
        <v>137</v>
      </c>
      <c r="DR178" s="5" t="s">
        <v>155</v>
      </c>
      <c r="DS178" s="5" t="s">
        <v>137</v>
      </c>
      <c r="DT178" s="5" t="s">
        <v>138</v>
      </c>
      <c r="DU178" s="5"/>
      <c r="DV178" s="5" t="s">
        <v>155</v>
      </c>
      <c r="DW178" s="5" t="s">
        <v>155</v>
      </c>
      <c r="DX178" s="5" t="s">
        <v>155</v>
      </c>
      <c r="DY178" s="5" t="s">
        <v>169</v>
      </c>
      <c r="DZ178" s="5"/>
      <c r="EA178" t="s">
        <v>2148</v>
      </c>
      <c r="EB178" t="s">
        <v>2027</v>
      </c>
      <c r="EC178" t="s">
        <v>2027</v>
      </c>
      <c r="ED178" t="s">
        <v>2027</v>
      </c>
      <c r="EE178" t="s">
        <v>2027</v>
      </c>
      <c r="EF178" t="s">
        <v>2027</v>
      </c>
      <c r="EG178" t="s">
        <v>2027</v>
      </c>
    </row>
    <row r="179" spans="1:137" ht="15.75" customHeight="1" thickBot="1" x14ac:dyDescent="0.25">
      <c r="A179" s="4">
        <v>44089.960555555554</v>
      </c>
      <c r="B179" s="5" t="s">
        <v>156</v>
      </c>
      <c r="C179" s="22" t="s">
        <v>2148</v>
      </c>
      <c r="D179" s="22" t="s">
        <v>2027</v>
      </c>
      <c r="E179" s="22" t="s">
        <v>2027</v>
      </c>
      <c r="F179" s="22" t="s">
        <v>2027</v>
      </c>
      <c r="G179" s="22" t="s">
        <v>2027</v>
      </c>
      <c r="H179" s="5" t="s">
        <v>123</v>
      </c>
      <c r="I179" s="5" t="s">
        <v>114</v>
      </c>
      <c r="J179" s="5" t="s">
        <v>117</v>
      </c>
      <c r="K179" s="5" t="s">
        <v>117</v>
      </c>
      <c r="L179" s="5" t="s">
        <v>114</v>
      </c>
      <c r="M179" s="5" t="s">
        <v>1411</v>
      </c>
      <c r="N179" s="5" t="s">
        <v>112</v>
      </c>
      <c r="O179" s="5" t="s">
        <v>112</v>
      </c>
      <c r="P179" s="5" t="s">
        <v>114</v>
      </c>
      <c r="Q179" s="5" t="s">
        <v>114</v>
      </c>
      <c r="R179" s="5" t="s">
        <v>117</v>
      </c>
      <c r="S179" s="5" t="s">
        <v>117</v>
      </c>
      <c r="T179" s="5" t="s">
        <v>114</v>
      </c>
      <c r="U179" s="5"/>
      <c r="V179" s="5" t="s">
        <v>112</v>
      </c>
      <c r="W179" s="6">
        <v>1994</v>
      </c>
      <c r="X179" s="5" t="s">
        <v>1412</v>
      </c>
      <c r="Y179" s="5" t="s">
        <v>120</v>
      </c>
      <c r="Z179" s="5" t="s">
        <v>120</v>
      </c>
      <c r="AA179" s="5" t="s">
        <v>121</v>
      </c>
      <c r="AB179" s="5" t="s">
        <v>121</v>
      </c>
      <c r="AC179" s="5" t="s">
        <v>120</v>
      </c>
      <c r="AD179" s="5" t="s">
        <v>144</v>
      </c>
      <c r="AE179" s="5" t="s">
        <v>144</v>
      </c>
      <c r="AF179" s="5" t="s">
        <v>120</v>
      </c>
      <c r="AG179" s="5" t="s">
        <v>120</v>
      </c>
      <c r="AH179" s="5" t="s">
        <v>121</v>
      </c>
      <c r="AI179" s="5" t="s">
        <v>144</v>
      </c>
      <c r="AJ179" s="7" t="s">
        <v>120</v>
      </c>
      <c r="AK179" s="5"/>
      <c r="AL179" s="5" t="s">
        <v>123</v>
      </c>
      <c r="AM179" s="5" t="s">
        <v>123</v>
      </c>
      <c r="AN179" s="5" t="s">
        <v>123</v>
      </c>
      <c r="AO179" s="5" t="s">
        <v>123</v>
      </c>
      <c r="AP179" s="5" t="s">
        <v>123</v>
      </c>
      <c r="AQ179" s="5" t="s">
        <v>123</v>
      </c>
      <c r="AR179" s="5" t="s">
        <v>112</v>
      </c>
      <c r="AS179" s="5" t="s">
        <v>123</v>
      </c>
      <c r="AT179" s="5" t="s">
        <v>112</v>
      </c>
      <c r="AU179" s="3">
        <v>1</v>
      </c>
      <c r="AV179" s="3" t="str">
        <f t="shared" si="2"/>
        <v>DARCE</v>
      </c>
      <c r="AW179" s="5" t="s">
        <v>146</v>
      </c>
      <c r="AX179" s="5" t="s">
        <v>125</v>
      </c>
      <c r="AY179" s="5" t="s">
        <v>204</v>
      </c>
      <c r="AZ179" s="5" t="s">
        <v>127</v>
      </c>
      <c r="BA179" s="5" t="s">
        <v>123</v>
      </c>
      <c r="BB179" s="5" t="s">
        <v>123</v>
      </c>
      <c r="BC179" s="5"/>
      <c r="BD179" s="5" t="s">
        <v>1413</v>
      </c>
      <c r="BE179" s="5" t="s">
        <v>1414</v>
      </c>
      <c r="BF179" s="5" t="s">
        <v>112</v>
      </c>
      <c r="BG179" s="5" t="s">
        <v>1414</v>
      </c>
      <c r="BH179" s="5" t="s">
        <v>123</v>
      </c>
      <c r="BI179" s="5" t="s">
        <v>123</v>
      </c>
      <c r="BJ179" s="5" t="s">
        <v>1415</v>
      </c>
      <c r="BK179" s="3" t="s">
        <v>2027</v>
      </c>
      <c r="BL179" s="3" t="s">
        <v>2148</v>
      </c>
      <c r="BM179" s="3" t="s">
        <v>2027</v>
      </c>
      <c r="BN179" s="3" t="s">
        <v>2148</v>
      </c>
      <c r="BO179" s="3" t="s">
        <v>2027</v>
      </c>
      <c r="BP179" s="3" t="s">
        <v>2148</v>
      </c>
      <c r="BQ179" s="3" t="s">
        <v>2148</v>
      </c>
      <c r="BR179" s="3" t="s">
        <v>2027</v>
      </c>
      <c r="BS179" s="6">
        <v>1</v>
      </c>
      <c r="BT179" s="6">
        <v>1</v>
      </c>
      <c r="BU179" s="6">
        <v>1</v>
      </c>
      <c r="BV179" s="5"/>
      <c r="BW179" s="5"/>
      <c r="BX179" s="5"/>
      <c r="BY179" s="5"/>
      <c r="BZ179" s="6">
        <v>1</v>
      </c>
      <c r="CA179" s="6">
        <v>1</v>
      </c>
      <c r="CB179" s="6">
        <v>1</v>
      </c>
      <c r="CC179" s="6">
        <v>1</v>
      </c>
      <c r="CD179" s="5" t="s">
        <v>164</v>
      </c>
      <c r="CE179" s="3" t="s">
        <v>2148</v>
      </c>
      <c r="CF179" s="3" t="s">
        <v>2148</v>
      </c>
      <c r="CG179" s="3" t="s">
        <v>2027</v>
      </c>
      <c r="CH179" s="3" t="s">
        <v>2148</v>
      </c>
      <c r="CI179" s="3" t="s">
        <v>2148</v>
      </c>
      <c r="CJ179" s="5" t="s">
        <v>165</v>
      </c>
      <c r="CK179" s="5" t="s">
        <v>165</v>
      </c>
      <c r="CL179" s="5" t="s">
        <v>165</v>
      </c>
      <c r="CM179" s="5" t="s">
        <v>117</v>
      </c>
      <c r="CN179" s="5" t="s">
        <v>117</v>
      </c>
      <c r="CO179" s="5" t="s">
        <v>165</v>
      </c>
      <c r="CP179" s="5" t="s">
        <v>114</v>
      </c>
      <c r="CQ179" s="5" t="s">
        <v>165</v>
      </c>
      <c r="CR179" s="5"/>
      <c r="CS179" s="5" t="s">
        <v>134</v>
      </c>
      <c r="CT179" s="5" t="s">
        <v>136</v>
      </c>
      <c r="CU179" s="5" t="s">
        <v>135</v>
      </c>
      <c r="CV179" s="5" t="s">
        <v>134</v>
      </c>
      <c r="CW179" s="5" t="s">
        <v>134</v>
      </c>
      <c r="CX179" s="5" t="s">
        <v>135</v>
      </c>
      <c r="CY179" s="5" t="s">
        <v>136</v>
      </c>
      <c r="CZ179" s="5" t="s">
        <v>135</v>
      </c>
      <c r="DA179" s="5" t="s">
        <v>135</v>
      </c>
      <c r="DB179" s="5" t="s">
        <v>135</v>
      </c>
      <c r="DC179" s="5" t="s">
        <v>136</v>
      </c>
      <c r="DD179" s="5" t="s">
        <v>136</v>
      </c>
      <c r="DE179" s="5" t="s">
        <v>134</v>
      </c>
      <c r="DF179" s="5" t="s">
        <v>134</v>
      </c>
      <c r="DG179" s="5" t="s">
        <v>138</v>
      </c>
      <c r="DH179" s="5" t="s">
        <v>138</v>
      </c>
      <c r="DI179" s="5" t="s">
        <v>138</v>
      </c>
      <c r="DJ179" s="5" t="s">
        <v>137</v>
      </c>
      <c r="DK179" s="5" t="s">
        <v>137</v>
      </c>
      <c r="DL179" s="5" t="s">
        <v>138</v>
      </c>
      <c r="DM179" s="5" t="s">
        <v>137</v>
      </c>
      <c r="DN179" s="5" t="s">
        <v>137</v>
      </c>
      <c r="DO179" s="5" t="s">
        <v>138</v>
      </c>
      <c r="DP179" s="5" t="s">
        <v>138</v>
      </c>
      <c r="DQ179" s="5" t="s">
        <v>138</v>
      </c>
      <c r="DR179" s="5" t="s">
        <v>137</v>
      </c>
      <c r="DS179" s="5" t="s">
        <v>137</v>
      </c>
      <c r="DT179" s="5" t="s">
        <v>137</v>
      </c>
      <c r="DU179" s="5"/>
      <c r="DV179" s="5" t="s">
        <v>155</v>
      </c>
      <c r="DW179" s="5" t="s">
        <v>169</v>
      </c>
      <c r="DX179" s="5" t="s">
        <v>114</v>
      </c>
      <c r="DY179" s="5" t="s">
        <v>117</v>
      </c>
      <c r="DZ179" s="5"/>
      <c r="EA179" t="s">
        <v>2148</v>
      </c>
      <c r="EB179" t="s">
        <v>2027</v>
      </c>
      <c r="EC179" t="s">
        <v>2027</v>
      </c>
      <c r="ED179" t="s">
        <v>2027</v>
      </c>
      <c r="EE179" t="s">
        <v>2027</v>
      </c>
      <c r="EF179" t="s">
        <v>2027</v>
      </c>
      <c r="EG179" t="s">
        <v>2027</v>
      </c>
    </row>
    <row r="180" spans="1:137" ht="15.75" customHeight="1" thickBot="1" x14ac:dyDescent="0.25">
      <c r="A180" s="4">
        <v>44090.307986111111</v>
      </c>
      <c r="B180" s="5" t="s">
        <v>238</v>
      </c>
      <c r="C180" s="22" t="s">
        <v>2027</v>
      </c>
      <c r="D180" s="22" t="s">
        <v>2148</v>
      </c>
      <c r="E180" s="22" t="s">
        <v>2027</v>
      </c>
      <c r="F180" s="22" t="s">
        <v>2027</v>
      </c>
      <c r="G180" s="22" t="s">
        <v>2027</v>
      </c>
      <c r="H180" s="5" t="s">
        <v>112</v>
      </c>
      <c r="I180" s="5" t="s">
        <v>117</v>
      </c>
      <c r="J180" s="5" t="s">
        <v>117</v>
      </c>
      <c r="K180" s="5" t="s">
        <v>115</v>
      </c>
      <c r="L180" s="5" t="s">
        <v>115</v>
      </c>
      <c r="M180" s="5"/>
      <c r="N180" s="5" t="s">
        <v>112</v>
      </c>
      <c r="O180" s="5" t="s">
        <v>112</v>
      </c>
      <c r="P180" s="5" t="s">
        <v>117</v>
      </c>
      <c r="Q180" s="5" t="s">
        <v>117</v>
      </c>
      <c r="R180" s="5" t="s">
        <v>115</v>
      </c>
      <c r="S180" s="5" t="s">
        <v>117</v>
      </c>
      <c r="T180" s="5" t="s">
        <v>117</v>
      </c>
      <c r="U180" s="5" t="s">
        <v>1416</v>
      </c>
      <c r="V180" s="5" t="s">
        <v>123</v>
      </c>
      <c r="W180" s="6">
        <v>1994</v>
      </c>
      <c r="X180" s="5" t="s">
        <v>1417</v>
      </c>
      <c r="Y180" s="5" t="s">
        <v>120</v>
      </c>
      <c r="Z180" s="5" t="s">
        <v>121</v>
      </c>
      <c r="AA180" s="5" t="s">
        <v>121</v>
      </c>
      <c r="AB180" s="5" t="s">
        <v>120</v>
      </c>
      <c r="AC180" s="5" t="s">
        <v>120</v>
      </c>
      <c r="AD180" s="5" t="s">
        <v>121</v>
      </c>
      <c r="AE180" s="5" t="s">
        <v>144</v>
      </c>
      <c r="AF180" s="5" t="s">
        <v>121</v>
      </c>
      <c r="AG180" s="5" t="s">
        <v>120</v>
      </c>
      <c r="AH180" s="5" t="s">
        <v>121</v>
      </c>
      <c r="AI180" s="5" t="s">
        <v>144</v>
      </c>
      <c r="AJ180" s="7" t="s">
        <v>120</v>
      </c>
      <c r="AK180" s="5"/>
      <c r="AL180" s="5" t="s">
        <v>123</v>
      </c>
      <c r="AM180" s="5" t="s">
        <v>112</v>
      </c>
      <c r="AN180" s="5" t="s">
        <v>112</v>
      </c>
      <c r="AO180" s="5" t="s">
        <v>112</v>
      </c>
      <c r="AP180" s="5" t="s">
        <v>123</v>
      </c>
      <c r="AQ180" s="5" t="s">
        <v>112</v>
      </c>
      <c r="AR180" s="5" t="s">
        <v>123</v>
      </c>
      <c r="AS180" s="5" t="s">
        <v>123</v>
      </c>
      <c r="AT180" s="5" t="s">
        <v>123</v>
      </c>
      <c r="AU180" s="3">
        <v>1</v>
      </c>
      <c r="AV180" s="3" t="str">
        <f t="shared" si="2"/>
        <v>DOBROVOLNIK</v>
      </c>
      <c r="AW180" s="5" t="s">
        <v>146</v>
      </c>
      <c r="AX180" s="5" t="s">
        <v>125</v>
      </c>
      <c r="AY180" s="5" t="s">
        <v>126</v>
      </c>
      <c r="AZ180" s="5" t="s">
        <v>127</v>
      </c>
      <c r="BA180" s="5" t="s">
        <v>112</v>
      </c>
      <c r="BB180" s="5" t="s">
        <v>112</v>
      </c>
      <c r="BC180" s="5"/>
      <c r="BD180" s="5"/>
      <c r="BE180" s="5"/>
      <c r="BF180" s="5" t="s">
        <v>112</v>
      </c>
      <c r="BG180" s="5"/>
      <c r="BH180" s="5" t="s">
        <v>123</v>
      </c>
      <c r="BI180" s="5" t="s">
        <v>112</v>
      </c>
      <c r="BJ180" s="5" t="s">
        <v>352</v>
      </c>
      <c r="BK180" s="3" t="s">
        <v>2027</v>
      </c>
      <c r="BL180" s="3" t="s">
        <v>2027</v>
      </c>
      <c r="BM180" s="3" t="s">
        <v>2027</v>
      </c>
      <c r="BN180" s="3" t="s">
        <v>2148</v>
      </c>
      <c r="BO180" s="3" t="s">
        <v>2027</v>
      </c>
      <c r="BP180" s="3" t="s">
        <v>2148</v>
      </c>
      <c r="BQ180" s="3" t="s">
        <v>2148</v>
      </c>
      <c r="BR180" s="3" t="s">
        <v>2027</v>
      </c>
      <c r="BS180" s="6">
        <v>3</v>
      </c>
      <c r="BT180" s="6">
        <v>3</v>
      </c>
      <c r="BU180" s="6">
        <v>3</v>
      </c>
      <c r="BV180" s="6">
        <v>1</v>
      </c>
      <c r="BW180" s="6">
        <v>2</v>
      </c>
      <c r="BX180" s="6">
        <v>1</v>
      </c>
      <c r="BY180" s="6">
        <v>2</v>
      </c>
      <c r="BZ180" s="6">
        <v>2</v>
      </c>
      <c r="CA180" s="6">
        <v>3</v>
      </c>
      <c r="CB180" s="6">
        <v>2</v>
      </c>
      <c r="CC180" s="6">
        <v>2</v>
      </c>
      <c r="CD180" s="5" t="s">
        <v>209</v>
      </c>
      <c r="CE180" s="3" t="s">
        <v>2148</v>
      </c>
      <c r="CF180" s="3" t="s">
        <v>2027</v>
      </c>
      <c r="CG180" s="3" t="s">
        <v>2027</v>
      </c>
      <c r="CH180" s="3" t="s">
        <v>2027</v>
      </c>
      <c r="CI180" s="3" t="s">
        <v>2027</v>
      </c>
      <c r="CJ180" s="5" t="s">
        <v>113</v>
      </c>
      <c r="CK180" s="5" t="s">
        <v>117</v>
      </c>
      <c r="CL180" s="5" t="s">
        <v>117</v>
      </c>
      <c r="CM180" s="5" t="s">
        <v>165</v>
      </c>
      <c r="CN180" s="5" t="s">
        <v>117</v>
      </c>
      <c r="CO180" s="5" t="s">
        <v>114</v>
      </c>
      <c r="CP180" s="5" t="s">
        <v>165</v>
      </c>
      <c r="CQ180" s="5" t="s">
        <v>165</v>
      </c>
      <c r="CR180" s="5" t="s">
        <v>1418</v>
      </c>
      <c r="CS180" s="5" t="s">
        <v>134</v>
      </c>
      <c r="CT180" s="5" t="s">
        <v>134</v>
      </c>
      <c r="CU180" s="5" t="s">
        <v>136</v>
      </c>
      <c r="CV180" s="5" t="s">
        <v>136</v>
      </c>
      <c r="CW180" s="5" t="s">
        <v>134</v>
      </c>
      <c r="CX180" s="5" t="s">
        <v>135</v>
      </c>
      <c r="CY180" s="5" t="s">
        <v>136</v>
      </c>
      <c r="CZ180" s="5" t="s">
        <v>135</v>
      </c>
      <c r="DA180" s="5" t="s">
        <v>155</v>
      </c>
      <c r="DB180" s="5" t="s">
        <v>135</v>
      </c>
      <c r="DC180" s="5" t="s">
        <v>155</v>
      </c>
      <c r="DD180" s="5" t="s">
        <v>136</v>
      </c>
      <c r="DE180" s="5" t="s">
        <v>136</v>
      </c>
      <c r="DF180" s="5" t="s">
        <v>136</v>
      </c>
      <c r="DG180" s="5" t="s">
        <v>137</v>
      </c>
      <c r="DH180" s="5" t="s">
        <v>137</v>
      </c>
      <c r="DI180" s="5" t="s">
        <v>137</v>
      </c>
      <c r="DJ180" s="5" t="s">
        <v>137</v>
      </c>
      <c r="DK180" s="5" t="s">
        <v>137</v>
      </c>
      <c r="DL180" s="5" t="s">
        <v>138</v>
      </c>
      <c r="DM180" s="5" t="s">
        <v>137</v>
      </c>
      <c r="DN180" s="5" t="s">
        <v>138</v>
      </c>
      <c r="DO180" s="5" t="s">
        <v>138</v>
      </c>
      <c r="DP180" s="5" t="s">
        <v>138</v>
      </c>
      <c r="DQ180" s="5" t="s">
        <v>137</v>
      </c>
      <c r="DR180" s="5" t="s">
        <v>138</v>
      </c>
      <c r="DS180" s="5" t="s">
        <v>138</v>
      </c>
      <c r="DT180" s="5" t="s">
        <v>138</v>
      </c>
      <c r="DU180" s="5"/>
      <c r="DV180" s="5" t="s">
        <v>114</v>
      </c>
      <c r="DW180" s="5" t="s">
        <v>114</v>
      </c>
      <c r="DX180" s="5" t="s">
        <v>114</v>
      </c>
      <c r="DY180" s="5" t="s">
        <v>117</v>
      </c>
      <c r="DZ180" s="5"/>
      <c r="EA180" t="s">
        <v>2148</v>
      </c>
      <c r="EB180" t="s">
        <v>2027</v>
      </c>
      <c r="EC180" t="s">
        <v>2027</v>
      </c>
      <c r="ED180" t="s">
        <v>2027</v>
      </c>
      <c r="EE180" t="s">
        <v>2027</v>
      </c>
      <c r="EF180" t="s">
        <v>2027</v>
      </c>
      <c r="EG180" t="s">
        <v>2027</v>
      </c>
    </row>
    <row r="181" spans="1:137" ht="15.75" customHeight="1" thickBot="1" x14ac:dyDescent="0.25">
      <c r="A181" s="4">
        <v>44090.335995370369</v>
      </c>
      <c r="B181" s="5" t="s">
        <v>1419</v>
      </c>
      <c r="C181" s="22" t="s">
        <v>2027</v>
      </c>
      <c r="D181" s="22" t="s">
        <v>2027</v>
      </c>
      <c r="E181" s="22" t="s">
        <v>2027</v>
      </c>
      <c r="F181" s="22" t="s">
        <v>2027</v>
      </c>
      <c r="G181" s="22" t="s">
        <v>2027</v>
      </c>
      <c r="H181" s="5" t="s">
        <v>123</v>
      </c>
      <c r="I181" s="5" t="s">
        <v>113</v>
      </c>
      <c r="J181" s="5" t="s">
        <v>114</v>
      </c>
      <c r="K181" s="5" t="s">
        <v>113</v>
      </c>
      <c r="L181" s="5" t="s">
        <v>113</v>
      </c>
      <c r="M181" s="5" t="s">
        <v>1420</v>
      </c>
      <c r="N181" s="5" t="s">
        <v>112</v>
      </c>
      <c r="O181" s="5" t="s">
        <v>112</v>
      </c>
      <c r="P181" s="5" t="s">
        <v>113</v>
      </c>
      <c r="Q181" s="5" t="s">
        <v>113</v>
      </c>
      <c r="R181" s="5" t="s">
        <v>114</v>
      </c>
      <c r="S181" s="5" t="s">
        <v>114</v>
      </c>
      <c r="T181" s="5" t="s">
        <v>113</v>
      </c>
      <c r="U181" s="5" t="s">
        <v>1421</v>
      </c>
      <c r="V181" s="5" t="s">
        <v>112</v>
      </c>
      <c r="W181" s="6">
        <v>1992</v>
      </c>
      <c r="X181" s="5" t="s">
        <v>1422</v>
      </c>
      <c r="Y181" s="5" t="s">
        <v>120</v>
      </c>
      <c r="Z181" s="5" t="s">
        <v>144</v>
      </c>
      <c r="AA181" s="5" t="s">
        <v>120</v>
      </c>
      <c r="AB181" s="5" t="s">
        <v>120</v>
      </c>
      <c r="AC181" s="5" t="s">
        <v>120</v>
      </c>
      <c r="AD181" s="5" t="s">
        <v>144</v>
      </c>
      <c r="AE181" s="5" t="s">
        <v>120</v>
      </c>
      <c r="AF181" s="5" t="s">
        <v>144</v>
      </c>
      <c r="AG181" s="5" t="s">
        <v>120</v>
      </c>
      <c r="AH181" s="5" t="s">
        <v>121</v>
      </c>
      <c r="AI181" s="5" t="s">
        <v>144</v>
      </c>
      <c r="AJ181" s="5" t="s">
        <v>144</v>
      </c>
      <c r="AK181" s="5" t="s">
        <v>1423</v>
      </c>
      <c r="AL181" s="5" t="s">
        <v>123</v>
      </c>
      <c r="AM181" s="5" t="s">
        <v>112</v>
      </c>
      <c r="AN181" s="5" t="s">
        <v>123</v>
      </c>
      <c r="AO181" s="5" t="s">
        <v>112</v>
      </c>
      <c r="AP181" s="5" t="s">
        <v>123</v>
      </c>
      <c r="AQ181" s="5" t="s">
        <v>112</v>
      </c>
      <c r="AR181" s="5" t="s">
        <v>123</v>
      </c>
      <c r="AS181" s="5" t="s">
        <v>123</v>
      </c>
      <c r="AT181" s="5" t="s">
        <v>123</v>
      </c>
      <c r="AU181" s="3">
        <v>1</v>
      </c>
      <c r="AV181" s="3" t="str">
        <f t="shared" si="2"/>
        <v>DOBROVOLNIK</v>
      </c>
      <c r="AW181" s="5" t="s">
        <v>146</v>
      </c>
      <c r="AX181" s="5" t="s">
        <v>171</v>
      </c>
      <c r="AY181" s="5" t="s">
        <v>126</v>
      </c>
      <c r="AZ181" s="5" t="s">
        <v>1424</v>
      </c>
      <c r="BA181" s="5" t="s">
        <v>112</v>
      </c>
      <c r="BB181" s="5" t="s">
        <v>123</v>
      </c>
      <c r="BC181" s="5"/>
      <c r="BD181" s="5" t="s">
        <v>1425</v>
      </c>
      <c r="BE181" s="5" t="s">
        <v>1426</v>
      </c>
      <c r="BF181" s="5" t="s">
        <v>123</v>
      </c>
      <c r="BG181" s="5" t="s">
        <v>1427</v>
      </c>
      <c r="BH181" s="5" t="s">
        <v>112</v>
      </c>
      <c r="BI181" s="5" t="s">
        <v>112</v>
      </c>
      <c r="BJ181" s="5" t="s">
        <v>1428</v>
      </c>
      <c r="BK181" s="3" t="s">
        <v>2027</v>
      </c>
      <c r="BL181" s="3" t="s">
        <v>2027</v>
      </c>
      <c r="BM181" s="3" t="s">
        <v>2148</v>
      </c>
      <c r="BN181" s="3" t="s">
        <v>2027</v>
      </c>
      <c r="BO181" s="3" t="s">
        <v>2027</v>
      </c>
      <c r="BP181" s="3" t="s">
        <v>2148</v>
      </c>
      <c r="BQ181" s="3" t="s">
        <v>2148</v>
      </c>
      <c r="BR181" s="3" t="s">
        <v>2027</v>
      </c>
      <c r="BS181" s="6">
        <v>2</v>
      </c>
      <c r="BT181" s="6">
        <v>4</v>
      </c>
      <c r="BU181" s="6">
        <v>4</v>
      </c>
      <c r="BV181" s="6">
        <v>4</v>
      </c>
      <c r="BW181" s="6">
        <v>4</v>
      </c>
      <c r="BX181" s="6">
        <v>4</v>
      </c>
      <c r="BY181" s="6">
        <v>4</v>
      </c>
      <c r="BZ181" s="6">
        <v>4</v>
      </c>
      <c r="CA181" s="6">
        <v>4</v>
      </c>
      <c r="CB181" s="6">
        <v>4</v>
      </c>
      <c r="CC181" s="6">
        <v>4</v>
      </c>
      <c r="CD181" s="5" t="s">
        <v>1429</v>
      </c>
      <c r="CE181" s="3" t="s">
        <v>2027</v>
      </c>
      <c r="CF181" s="3" t="s">
        <v>2027</v>
      </c>
      <c r="CG181" s="3" t="s">
        <v>2027</v>
      </c>
      <c r="CH181" s="3" t="s">
        <v>2027</v>
      </c>
      <c r="CI181" s="3" t="s">
        <v>2027</v>
      </c>
      <c r="CJ181" s="5" t="s">
        <v>165</v>
      </c>
      <c r="CK181" s="5" t="s">
        <v>165</v>
      </c>
      <c r="CL181" s="5" t="s">
        <v>114</v>
      </c>
      <c r="CM181" s="5" t="s">
        <v>165</v>
      </c>
      <c r="CN181" s="5" t="s">
        <v>114</v>
      </c>
      <c r="CO181" s="5" t="s">
        <v>114</v>
      </c>
      <c r="CP181" s="5" t="s">
        <v>114</v>
      </c>
      <c r="CQ181" s="5" t="s">
        <v>165</v>
      </c>
      <c r="CR181" s="5" t="s">
        <v>1430</v>
      </c>
      <c r="CS181" s="5" t="s">
        <v>134</v>
      </c>
      <c r="CT181" s="5" t="s">
        <v>134</v>
      </c>
      <c r="CU181" s="5" t="s">
        <v>136</v>
      </c>
      <c r="CV181" s="5" t="s">
        <v>134</v>
      </c>
      <c r="CW181" s="5" t="s">
        <v>134</v>
      </c>
      <c r="CX181" s="5" t="s">
        <v>136</v>
      </c>
      <c r="CY181" s="5" t="s">
        <v>134</v>
      </c>
      <c r="CZ181" s="5" t="s">
        <v>134</v>
      </c>
      <c r="DA181" s="5" t="s">
        <v>136</v>
      </c>
      <c r="DB181" s="5" t="s">
        <v>136</v>
      </c>
      <c r="DC181" s="5" t="s">
        <v>136</v>
      </c>
      <c r="DD181" s="5" t="s">
        <v>134</v>
      </c>
      <c r="DE181" s="5" t="s">
        <v>134</v>
      </c>
      <c r="DF181" s="5" t="s">
        <v>134</v>
      </c>
      <c r="DG181" s="5" t="s">
        <v>137</v>
      </c>
      <c r="DH181" s="5" t="s">
        <v>137</v>
      </c>
      <c r="DI181" s="5" t="s">
        <v>137</v>
      </c>
      <c r="DJ181" s="5" t="s">
        <v>137</v>
      </c>
      <c r="DK181" s="5" t="s">
        <v>137</v>
      </c>
      <c r="DL181" s="5" t="s">
        <v>138</v>
      </c>
      <c r="DM181" s="5" t="s">
        <v>137</v>
      </c>
      <c r="DN181" s="5" t="s">
        <v>137</v>
      </c>
      <c r="DO181" s="5" t="s">
        <v>137</v>
      </c>
      <c r="DP181" s="5" t="s">
        <v>138</v>
      </c>
      <c r="DQ181" s="5" t="s">
        <v>137</v>
      </c>
      <c r="DR181" s="5" t="s">
        <v>137</v>
      </c>
      <c r="DS181" s="5"/>
      <c r="DT181" s="5" t="s">
        <v>137</v>
      </c>
      <c r="DU181" s="5" t="s">
        <v>377</v>
      </c>
      <c r="DV181" s="5" t="s">
        <v>155</v>
      </c>
      <c r="DW181" s="5" t="s">
        <v>155</v>
      </c>
      <c r="DX181" s="5" t="s">
        <v>114</v>
      </c>
      <c r="DY181" s="5" t="s">
        <v>155</v>
      </c>
      <c r="DZ181" s="5" t="s">
        <v>377</v>
      </c>
      <c r="EA181" t="s">
        <v>2148</v>
      </c>
      <c r="EB181" t="s">
        <v>2027</v>
      </c>
      <c r="EC181" t="s">
        <v>2027</v>
      </c>
      <c r="ED181" t="s">
        <v>2027</v>
      </c>
      <c r="EE181" t="s">
        <v>2027</v>
      </c>
      <c r="EF181" t="s">
        <v>2027</v>
      </c>
      <c r="EG181" t="s">
        <v>2027</v>
      </c>
    </row>
    <row r="182" spans="1:137" ht="15.75" customHeight="1" thickBot="1" x14ac:dyDescent="0.25">
      <c r="A182" s="4">
        <v>44090.352951388886</v>
      </c>
      <c r="B182" s="5" t="s">
        <v>426</v>
      </c>
      <c r="C182" s="22" t="s">
        <v>2027</v>
      </c>
      <c r="D182" s="22" t="s">
        <v>2148</v>
      </c>
      <c r="E182" s="22" t="s">
        <v>2148</v>
      </c>
      <c r="F182" s="22" t="s">
        <v>2027</v>
      </c>
      <c r="G182" s="22" t="s">
        <v>2027</v>
      </c>
      <c r="H182" s="5" t="s">
        <v>112</v>
      </c>
      <c r="I182" s="5"/>
      <c r="J182" s="5"/>
      <c r="K182" s="5"/>
      <c r="L182" s="5" t="s">
        <v>113</v>
      </c>
      <c r="M182" s="5"/>
      <c r="N182" s="5" t="s">
        <v>123</v>
      </c>
      <c r="O182" s="5" t="s">
        <v>112</v>
      </c>
      <c r="P182" s="5"/>
      <c r="Q182" s="5"/>
      <c r="R182" s="5"/>
      <c r="S182" s="5"/>
      <c r="T182" s="5" t="s">
        <v>113</v>
      </c>
      <c r="U182" s="5"/>
      <c r="V182" s="5" t="s">
        <v>123</v>
      </c>
      <c r="W182" s="6">
        <v>1998</v>
      </c>
      <c r="X182" s="5" t="s">
        <v>1431</v>
      </c>
      <c r="Y182" s="5" t="s">
        <v>120</v>
      </c>
      <c r="Z182" s="5" t="s">
        <v>121</v>
      </c>
      <c r="AA182" s="5" t="s">
        <v>120</v>
      </c>
      <c r="AB182" s="5" t="s">
        <v>120</v>
      </c>
      <c r="AC182" s="5" t="s">
        <v>120</v>
      </c>
      <c r="AD182" s="5" t="s">
        <v>121</v>
      </c>
      <c r="AE182" s="5" t="s">
        <v>120</v>
      </c>
      <c r="AF182" s="7" t="s">
        <v>120</v>
      </c>
      <c r="AG182" s="5"/>
      <c r="AH182" s="5" t="s">
        <v>121</v>
      </c>
      <c r="AI182" s="5" t="s">
        <v>121</v>
      </c>
      <c r="AJ182" s="7" t="s">
        <v>120</v>
      </c>
      <c r="AK182" s="5"/>
      <c r="AL182" s="5" t="s">
        <v>112</v>
      </c>
      <c r="AM182" s="5" t="s">
        <v>123</v>
      </c>
      <c r="AN182" s="5" t="s">
        <v>123</v>
      </c>
      <c r="AO182" s="5" t="s">
        <v>123</v>
      </c>
      <c r="AP182" s="5" t="s">
        <v>123</v>
      </c>
      <c r="AQ182" s="5" t="s">
        <v>123</v>
      </c>
      <c r="AR182" s="5" t="s">
        <v>112</v>
      </c>
      <c r="AS182" s="5" t="s">
        <v>123</v>
      </c>
      <c r="AT182" s="5" t="s">
        <v>123</v>
      </c>
      <c r="AU182" s="3">
        <v>1</v>
      </c>
      <c r="AV182" s="3" t="str">
        <f t="shared" si="2"/>
        <v>DARCE</v>
      </c>
      <c r="AW182" s="5" t="s">
        <v>146</v>
      </c>
      <c r="AX182" s="5" t="s">
        <v>171</v>
      </c>
      <c r="AY182" s="5" t="s">
        <v>468</v>
      </c>
      <c r="AZ182" s="5" t="s">
        <v>127</v>
      </c>
      <c r="BA182" s="5" t="s">
        <v>123</v>
      </c>
      <c r="BB182" s="5" t="s">
        <v>112</v>
      </c>
      <c r="BC182" s="5"/>
      <c r="BD182" s="5"/>
      <c r="BE182" s="5" t="s">
        <v>1432</v>
      </c>
      <c r="BF182" s="5" t="s">
        <v>112</v>
      </c>
      <c r="BG182" s="5"/>
      <c r="BH182" s="5" t="s">
        <v>123</v>
      </c>
      <c r="BI182" s="5" t="s">
        <v>123</v>
      </c>
      <c r="BJ182" s="5" t="s">
        <v>1433</v>
      </c>
      <c r="BK182" s="3" t="s">
        <v>2027</v>
      </c>
      <c r="BL182" s="3" t="s">
        <v>2027</v>
      </c>
      <c r="BM182" s="3" t="s">
        <v>2027</v>
      </c>
      <c r="BN182" s="3" t="s">
        <v>2027</v>
      </c>
      <c r="BO182" s="3" t="s">
        <v>2027</v>
      </c>
      <c r="BP182" s="3" t="s">
        <v>2027</v>
      </c>
      <c r="BQ182" s="3" t="s">
        <v>2148</v>
      </c>
      <c r="BR182" s="3" t="s">
        <v>2027</v>
      </c>
      <c r="BS182" s="6">
        <v>1</v>
      </c>
      <c r="BT182" s="6">
        <v>1</v>
      </c>
      <c r="BU182" s="6">
        <v>1</v>
      </c>
      <c r="BV182" s="6">
        <v>1</v>
      </c>
      <c r="BW182" s="6">
        <v>1</v>
      </c>
      <c r="BX182" s="6">
        <v>2</v>
      </c>
      <c r="BY182" s="6">
        <v>1</v>
      </c>
      <c r="BZ182" s="6">
        <v>1</v>
      </c>
      <c r="CA182" s="6">
        <v>2</v>
      </c>
      <c r="CB182" s="6">
        <v>1</v>
      </c>
      <c r="CC182" s="6">
        <v>1</v>
      </c>
      <c r="CD182" s="5" t="s">
        <v>743</v>
      </c>
      <c r="CE182" s="3" t="s">
        <v>2027</v>
      </c>
      <c r="CF182" s="3" t="s">
        <v>2148</v>
      </c>
      <c r="CG182" s="3" t="s">
        <v>2027</v>
      </c>
      <c r="CH182" s="3" t="s">
        <v>2027</v>
      </c>
      <c r="CI182" s="3" t="s">
        <v>2148</v>
      </c>
      <c r="CJ182" s="5" t="s">
        <v>113</v>
      </c>
      <c r="CK182" s="5" t="s">
        <v>113</v>
      </c>
      <c r="CL182" s="5" t="s">
        <v>165</v>
      </c>
      <c r="CM182" s="5" t="s">
        <v>165</v>
      </c>
      <c r="CN182" s="5" t="s">
        <v>114</v>
      </c>
      <c r="CO182" s="5" t="s">
        <v>165</v>
      </c>
      <c r="CP182" s="5" t="s">
        <v>113</v>
      </c>
      <c r="CQ182" s="5" t="s">
        <v>114</v>
      </c>
      <c r="CR182" s="7" t="s">
        <v>1434</v>
      </c>
      <c r="CS182" s="5"/>
      <c r="CT182" s="5" t="s">
        <v>134</v>
      </c>
      <c r="CU182" s="5" t="s">
        <v>134</v>
      </c>
      <c r="CV182" s="5" t="s">
        <v>134</v>
      </c>
      <c r="CW182" s="5" t="s">
        <v>134</v>
      </c>
      <c r="CX182" s="5" t="s">
        <v>136</v>
      </c>
      <c r="CY182" s="5" t="s">
        <v>134</v>
      </c>
      <c r="CZ182" s="5" t="s">
        <v>136</v>
      </c>
      <c r="DA182" s="5" t="s">
        <v>136</v>
      </c>
      <c r="DB182" s="5" t="s">
        <v>136</v>
      </c>
      <c r="DC182" s="5" t="s">
        <v>134</v>
      </c>
      <c r="DD182" s="5" t="s">
        <v>134</v>
      </c>
      <c r="DE182" s="5" t="s">
        <v>134</v>
      </c>
      <c r="DF182" s="5" t="s">
        <v>134</v>
      </c>
      <c r="DG182" s="5" t="s">
        <v>137</v>
      </c>
      <c r="DH182" s="5" t="s">
        <v>138</v>
      </c>
      <c r="DI182" s="5" t="s">
        <v>137</v>
      </c>
      <c r="DJ182" s="5" t="s">
        <v>137</v>
      </c>
      <c r="DK182" s="5" t="s">
        <v>138</v>
      </c>
      <c r="DL182" s="5" t="s">
        <v>138</v>
      </c>
      <c r="DM182" s="5" t="s">
        <v>138</v>
      </c>
      <c r="DN182" s="5" t="s">
        <v>137</v>
      </c>
      <c r="DO182" s="5" t="s">
        <v>138</v>
      </c>
      <c r="DP182" s="5" t="s">
        <v>138</v>
      </c>
      <c r="DQ182" s="5" t="s">
        <v>138</v>
      </c>
      <c r="DR182" s="5" t="s">
        <v>137</v>
      </c>
      <c r="DS182" s="5" t="s">
        <v>137</v>
      </c>
      <c r="DT182" s="5" t="s">
        <v>137</v>
      </c>
      <c r="DU182" s="5"/>
      <c r="DV182" s="5" t="s">
        <v>113</v>
      </c>
      <c r="DW182" s="5" t="s">
        <v>114</v>
      </c>
      <c r="DX182" s="5" t="s">
        <v>113</v>
      </c>
      <c r="DY182" s="5" t="s">
        <v>113</v>
      </c>
      <c r="DZ182" s="5"/>
      <c r="EA182" t="s">
        <v>2148</v>
      </c>
      <c r="EB182" t="s">
        <v>2027</v>
      </c>
      <c r="EC182" t="s">
        <v>2027</v>
      </c>
      <c r="ED182" t="s">
        <v>2027</v>
      </c>
      <c r="EE182" t="s">
        <v>2027</v>
      </c>
      <c r="EF182" t="s">
        <v>2027</v>
      </c>
      <c r="EG182" t="s">
        <v>2027</v>
      </c>
    </row>
    <row r="183" spans="1:137" ht="15.75" customHeight="1" thickBot="1" x14ac:dyDescent="0.25">
      <c r="A183" s="4">
        <v>44090.359456018516</v>
      </c>
      <c r="B183" s="5" t="s">
        <v>156</v>
      </c>
      <c r="C183" s="22" t="s">
        <v>2148</v>
      </c>
      <c r="D183" s="22" t="s">
        <v>2027</v>
      </c>
      <c r="E183" s="22" t="s">
        <v>2027</v>
      </c>
      <c r="F183" s="22" t="s">
        <v>2027</v>
      </c>
      <c r="G183" s="22" t="s">
        <v>2027</v>
      </c>
      <c r="H183" s="5" t="s">
        <v>123</v>
      </c>
      <c r="I183" s="5" t="s">
        <v>115</v>
      </c>
      <c r="J183" s="5" t="s">
        <v>115</v>
      </c>
      <c r="K183" s="5" t="s">
        <v>115</v>
      </c>
      <c r="L183" s="5" t="s">
        <v>115</v>
      </c>
      <c r="M183" s="5"/>
      <c r="N183" s="5" t="s">
        <v>123</v>
      </c>
      <c r="O183" s="5" t="s">
        <v>112</v>
      </c>
      <c r="P183" s="5" t="s">
        <v>114</v>
      </c>
      <c r="Q183" s="5" t="s">
        <v>115</v>
      </c>
      <c r="R183" s="5" t="s">
        <v>115</v>
      </c>
      <c r="S183" s="5" t="s">
        <v>117</v>
      </c>
      <c r="T183" s="5" t="s">
        <v>113</v>
      </c>
      <c r="U183" s="5"/>
      <c r="V183" s="5" t="s">
        <v>123</v>
      </c>
      <c r="W183" s="6">
        <v>2008</v>
      </c>
      <c r="X183" s="5"/>
      <c r="Y183" s="5" t="s">
        <v>120</v>
      </c>
      <c r="Z183" s="5" t="s">
        <v>120</v>
      </c>
      <c r="AA183" s="5" t="s">
        <v>121</v>
      </c>
      <c r="AB183" s="5" t="s">
        <v>120</v>
      </c>
      <c r="AC183" s="5" t="s">
        <v>120</v>
      </c>
      <c r="AD183" s="5" t="s">
        <v>121</v>
      </c>
      <c r="AE183" s="5" t="s">
        <v>144</v>
      </c>
      <c r="AF183" s="5" t="s">
        <v>121</v>
      </c>
      <c r="AG183" s="5" t="s">
        <v>120</v>
      </c>
      <c r="AH183" s="5" t="s">
        <v>120</v>
      </c>
      <c r="AI183" s="5" t="s">
        <v>120</v>
      </c>
      <c r="AJ183" s="7" t="s">
        <v>120</v>
      </c>
      <c r="AK183" s="5"/>
      <c r="AL183" s="5" t="s">
        <v>112</v>
      </c>
      <c r="AM183" s="5"/>
      <c r="AN183" s="5"/>
      <c r="AO183" s="5"/>
      <c r="AP183" s="5" t="s">
        <v>112</v>
      </c>
      <c r="AQ183" s="5" t="s">
        <v>112</v>
      </c>
      <c r="AR183" s="5"/>
      <c r="AS183" s="5"/>
      <c r="AT183" s="5"/>
      <c r="AU183" s="3">
        <v>1</v>
      </c>
      <c r="AV183" s="3" t="str">
        <f t="shared" si="2"/>
        <v>DOBROVOLNIK</v>
      </c>
      <c r="AW183" s="5" t="s">
        <v>124</v>
      </c>
      <c r="AX183" s="5" t="s">
        <v>125</v>
      </c>
      <c r="AY183" s="5" t="s">
        <v>192</v>
      </c>
      <c r="AZ183" s="5" t="s">
        <v>127</v>
      </c>
      <c r="BA183" s="5" t="s">
        <v>112</v>
      </c>
      <c r="BB183" s="5" t="s">
        <v>112</v>
      </c>
      <c r="BC183" s="5"/>
      <c r="BD183" s="5"/>
      <c r="BE183" s="5"/>
      <c r="BF183" s="5" t="s">
        <v>112</v>
      </c>
      <c r="BG183" s="5"/>
      <c r="BH183" s="5" t="s">
        <v>123</v>
      </c>
      <c r="BI183" s="5" t="s">
        <v>112</v>
      </c>
      <c r="BJ183" s="5" t="s">
        <v>512</v>
      </c>
      <c r="BK183" s="3" t="s">
        <v>2027</v>
      </c>
      <c r="BL183" s="3" t="s">
        <v>2027</v>
      </c>
      <c r="BM183" s="3" t="s">
        <v>2148</v>
      </c>
      <c r="BN183" s="3" t="s">
        <v>2148</v>
      </c>
      <c r="BO183" s="3" t="s">
        <v>2027</v>
      </c>
      <c r="BP183" s="3" t="s">
        <v>2027</v>
      </c>
      <c r="BQ183" s="3" t="s">
        <v>2148</v>
      </c>
      <c r="BR183" s="3" t="s">
        <v>2027</v>
      </c>
      <c r="BS183" s="6">
        <v>2</v>
      </c>
      <c r="BT183" s="6">
        <v>1</v>
      </c>
      <c r="BU183" s="6">
        <v>5</v>
      </c>
      <c r="BV183" s="6">
        <v>2</v>
      </c>
      <c r="BW183" s="6">
        <v>1</v>
      </c>
      <c r="BX183" s="6">
        <v>2</v>
      </c>
      <c r="BY183" s="6">
        <v>2</v>
      </c>
      <c r="BZ183" s="6">
        <v>1</v>
      </c>
      <c r="CA183" s="6">
        <v>2</v>
      </c>
      <c r="CB183" s="6">
        <v>2</v>
      </c>
      <c r="CC183" s="6">
        <v>1</v>
      </c>
      <c r="CD183" s="5" t="s">
        <v>209</v>
      </c>
      <c r="CE183" s="3" t="s">
        <v>2148</v>
      </c>
      <c r="CF183" s="3" t="s">
        <v>2027</v>
      </c>
      <c r="CG183" s="3" t="s">
        <v>2027</v>
      </c>
      <c r="CH183" s="3" t="s">
        <v>2027</v>
      </c>
      <c r="CI183" s="3" t="s">
        <v>2027</v>
      </c>
      <c r="CJ183" s="5" t="s">
        <v>113</v>
      </c>
      <c r="CK183" s="5" t="s">
        <v>113</v>
      </c>
      <c r="CL183" s="5" t="s">
        <v>165</v>
      </c>
      <c r="CM183" s="5" t="s">
        <v>114</v>
      </c>
      <c r="CN183" s="5" t="s">
        <v>165</v>
      </c>
      <c r="CO183" s="5" t="s">
        <v>165</v>
      </c>
      <c r="CP183" s="5" t="s">
        <v>114</v>
      </c>
      <c r="CQ183" s="5" t="s">
        <v>113</v>
      </c>
      <c r="CR183" s="5"/>
      <c r="CS183" s="5" t="s">
        <v>134</v>
      </c>
      <c r="CT183" s="5" t="s">
        <v>134</v>
      </c>
      <c r="CU183" s="5" t="s">
        <v>134</v>
      </c>
      <c r="CV183" s="5" t="s">
        <v>136</v>
      </c>
      <c r="CW183" s="5" t="s">
        <v>134</v>
      </c>
      <c r="CX183" s="5" t="s">
        <v>135</v>
      </c>
      <c r="CY183" s="5" t="s">
        <v>134</v>
      </c>
      <c r="CZ183" s="5" t="s">
        <v>134</v>
      </c>
      <c r="DA183" s="5" t="s">
        <v>134</v>
      </c>
      <c r="DB183" s="5" t="s">
        <v>134</v>
      </c>
      <c r="DC183" s="5" t="s">
        <v>136</v>
      </c>
      <c r="DD183" s="5" t="s">
        <v>136</v>
      </c>
      <c r="DE183" s="5" t="s">
        <v>134</v>
      </c>
      <c r="DF183" s="5" t="s">
        <v>134</v>
      </c>
      <c r="DG183" s="5" t="s">
        <v>137</v>
      </c>
      <c r="DH183" s="5" t="s">
        <v>137</v>
      </c>
      <c r="DI183" s="5" t="s">
        <v>137</v>
      </c>
      <c r="DJ183" s="5" t="s">
        <v>137</v>
      </c>
      <c r="DK183" s="5" t="s">
        <v>137</v>
      </c>
      <c r="DL183" s="5" t="s">
        <v>138</v>
      </c>
      <c r="DM183" s="5" t="s">
        <v>137</v>
      </c>
      <c r="DN183" s="5" t="s">
        <v>137</v>
      </c>
      <c r="DO183" s="5" t="s">
        <v>137</v>
      </c>
      <c r="DP183" s="5" t="s">
        <v>137</v>
      </c>
      <c r="DQ183" s="5" t="s">
        <v>137</v>
      </c>
      <c r="DR183" s="5" t="s">
        <v>137</v>
      </c>
      <c r="DS183" s="5" t="s">
        <v>137</v>
      </c>
      <c r="DT183" s="5" t="s">
        <v>137</v>
      </c>
      <c r="DU183" s="5"/>
      <c r="DV183" s="5" t="s">
        <v>117</v>
      </c>
      <c r="DW183" s="5" t="s">
        <v>117</v>
      </c>
      <c r="DX183" s="5" t="s">
        <v>113</v>
      </c>
      <c r="DY183" s="5" t="s">
        <v>114</v>
      </c>
      <c r="DZ183" s="5"/>
      <c r="EA183" t="s">
        <v>2148</v>
      </c>
      <c r="EB183" t="s">
        <v>2027</v>
      </c>
      <c r="EC183" t="s">
        <v>2027</v>
      </c>
      <c r="ED183" t="s">
        <v>2027</v>
      </c>
      <c r="EE183" t="s">
        <v>2027</v>
      </c>
      <c r="EF183" t="s">
        <v>2027</v>
      </c>
      <c r="EG183" t="s">
        <v>2027</v>
      </c>
    </row>
    <row r="184" spans="1:137" ht="15.75" customHeight="1" thickBot="1" x14ac:dyDescent="0.25">
      <c r="A184" s="4">
        <v>44090.363495370373</v>
      </c>
      <c r="B184" s="5" t="s">
        <v>111</v>
      </c>
      <c r="C184" s="22" t="s">
        <v>2148</v>
      </c>
      <c r="D184" s="22" t="s">
        <v>2027</v>
      </c>
      <c r="E184" s="22" t="s">
        <v>2148</v>
      </c>
      <c r="F184" s="22" t="s">
        <v>2027</v>
      </c>
      <c r="G184" s="22" t="s">
        <v>2027</v>
      </c>
      <c r="H184" s="5" t="s">
        <v>112</v>
      </c>
      <c r="I184" s="5" t="s">
        <v>113</v>
      </c>
      <c r="J184" s="5" t="s">
        <v>115</v>
      </c>
      <c r="K184" s="5" t="s">
        <v>113</v>
      </c>
      <c r="L184" s="5" t="s">
        <v>113</v>
      </c>
      <c r="M184" s="5" t="s">
        <v>1435</v>
      </c>
      <c r="N184" s="5" t="s">
        <v>123</v>
      </c>
      <c r="O184" s="5" t="s">
        <v>112</v>
      </c>
      <c r="P184" s="5" t="s">
        <v>114</v>
      </c>
      <c r="Q184" s="5" t="s">
        <v>114</v>
      </c>
      <c r="R184" s="5" t="s">
        <v>115</v>
      </c>
      <c r="S184" s="5" t="s">
        <v>115</v>
      </c>
      <c r="T184" s="5" t="s">
        <v>113</v>
      </c>
      <c r="U184" s="5" t="s">
        <v>1436</v>
      </c>
      <c r="V184" s="5" t="s">
        <v>112</v>
      </c>
      <c r="W184" s="6">
        <v>2010</v>
      </c>
      <c r="X184" s="5" t="s">
        <v>1437</v>
      </c>
      <c r="Y184" s="5" t="s">
        <v>120</v>
      </c>
      <c r="Z184" s="5" t="s">
        <v>120</v>
      </c>
      <c r="AA184" s="5" t="s">
        <v>120</v>
      </c>
      <c r="AB184" s="5" t="s">
        <v>120</v>
      </c>
      <c r="AC184" s="5" t="s">
        <v>120</v>
      </c>
      <c r="AD184" s="5" t="s">
        <v>121</v>
      </c>
      <c r="AE184" s="5" t="s">
        <v>121</v>
      </c>
      <c r="AF184" s="5" t="s">
        <v>120</v>
      </c>
      <c r="AG184" s="5" t="s">
        <v>120</v>
      </c>
      <c r="AH184" s="5" t="s">
        <v>121</v>
      </c>
      <c r="AI184" s="5" t="s">
        <v>121</v>
      </c>
      <c r="AJ184" s="5" t="s">
        <v>120</v>
      </c>
      <c r="AK184" s="5" t="s">
        <v>1438</v>
      </c>
      <c r="AL184" s="5" t="s">
        <v>112</v>
      </c>
      <c r="AM184" s="5" t="s">
        <v>123</v>
      </c>
      <c r="AN184" s="5" t="s">
        <v>112</v>
      </c>
      <c r="AO184" s="5" t="s">
        <v>112</v>
      </c>
      <c r="AP184" s="5" t="s">
        <v>123</v>
      </c>
      <c r="AQ184" s="5" t="s">
        <v>112</v>
      </c>
      <c r="AR184" s="5" t="s">
        <v>123</v>
      </c>
      <c r="AS184" s="5" t="s">
        <v>123</v>
      </c>
      <c r="AT184" s="5" t="s">
        <v>112</v>
      </c>
      <c r="AU184" s="3">
        <v>1</v>
      </c>
      <c r="AV184" s="3" t="str">
        <f t="shared" si="2"/>
        <v>DOBROVOLNIK</v>
      </c>
      <c r="AW184" s="5" t="s">
        <v>124</v>
      </c>
      <c r="AX184" s="5" t="s">
        <v>147</v>
      </c>
      <c r="AY184" s="5" t="s">
        <v>126</v>
      </c>
      <c r="AZ184" s="5" t="s">
        <v>127</v>
      </c>
      <c r="BA184" s="5" t="s">
        <v>112</v>
      </c>
      <c r="BB184" s="5" t="s">
        <v>112</v>
      </c>
      <c r="BC184" s="5" t="s">
        <v>914</v>
      </c>
      <c r="BD184" s="5"/>
      <c r="BE184" s="5" t="s">
        <v>560</v>
      </c>
      <c r="BF184" s="5" t="s">
        <v>112</v>
      </c>
      <c r="BG184" s="5" t="s">
        <v>1439</v>
      </c>
      <c r="BH184" s="5" t="s">
        <v>123</v>
      </c>
      <c r="BI184" s="5" t="s">
        <v>123</v>
      </c>
      <c r="BJ184" s="5" t="s">
        <v>614</v>
      </c>
      <c r="BK184" s="3" t="s">
        <v>2027</v>
      </c>
      <c r="BL184" s="3" t="s">
        <v>2027</v>
      </c>
      <c r="BM184" s="3" t="s">
        <v>2148</v>
      </c>
      <c r="BN184" s="3" t="s">
        <v>2148</v>
      </c>
      <c r="BO184" s="3" t="s">
        <v>2027</v>
      </c>
      <c r="BP184" s="3" t="s">
        <v>2027</v>
      </c>
      <c r="BQ184" s="3" t="s">
        <v>2027</v>
      </c>
      <c r="BR184" s="3" t="s">
        <v>2027</v>
      </c>
      <c r="BS184" s="6">
        <v>2</v>
      </c>
      <c r="BT184" s="6">
        <v>2</v>
      </c>
      <c r="BU184" s="6">
        <v>3</v>
      </c>
      <c r="BV184" s="6">
        <v>2</v>
      </c>
      <c r="BW184" s="6">
        <v>3</v>
      </c>
      <c r="BX184" s="6">
        <v>3</v>
      </c>
      <c r="BY184" s="6">
        <v>2</v>
      </c>
      <c r="BZ184" s="6">
        <v>2</v>
      </c>
      <c r="CA184" s="6">
        <v>3</v>
      </c>
      <c r="CB184" s="6">
        <v>2</v>
      </c>
      <c r="CC184" s="6">
        <v>2</v>
      </c>
      <c r="CD184" s="5" t="s">
        <v>449</v>
      </c>
      <c r="CE184" s="3" t="s">
        <v>2027</v>
      </c>
      <c r="CF184" s="3" t="s">
        <v>2148</v>
      </c>
      <c r="CG184" s="3" t="s">
        <v>2148</v>
      </c>
      <c r="CH184" s="3" t="s">
        <v>2027</v>
      </c>
      <c r="CI184" s="3" t="s">
        <v>2148</v>
      </c>
      <c r="CJ184" s="5" t="s">
        <v>113</v>
      </c>
      <c r="CK184" s="5" t="s">
        <v>114</v>
      </c>
      <c r="CL184" s="5" t="s">
        <v>114</v>
      </c>
      <c r="CM184" s="5" t="s">
        <v>113</v>
      </c>
      <c r="CN184" s="5" t="s">
        <v>165</v>
      </c>
      <c r="CO184" s="5" t="s">
        <v>114</v>
      </c>
      <c r="CP184" s="5" t="s">
        <v>113</v>
      </c>
      <c r="CQ184" s="5" t="s">
        <v>165</v>
      </c>
      <c r="CR184" s="5" t="s">
        <v>1440</v>
      </c>
      <c r="CS184" s="5" t="s">
        <v>136</v>
      </c>
      <c r="CT184" s="5" t="s">
        <v>134</v>
      </c>
      <c r="CU184" s="5" t="s">
        <v>136</v>
      </c>
      <c r="CV184" s="5" t="s">
        <v>155</v>
      </c>
      <c r="CW184" s="5" t="s">
        <v>134</v>
      </c>
      <c r="CX184" s="5" t="s">
        <v>155</v>
      </c>
      <c r="CY184" s="5" t="s">
        <v>134</v>
      </c>
      <c r="CZ184" s="5" t="s">
        <v>134</v>
      </c>
      <c r="DA184" s="5" t="s">
        <v>155</v>
      </c>
      <c r="DB184" s="5" t="s">
        <v>155</v>
      </c>
      <c r="DC184" s="5" t="s">
        <v>155</v>
      </c>
      <c r="DD184" s="5" t="s">
        <v>155</v>
      </c>
      <c r="DE184" s="5" t="s">
        <v>155</v>
      </c>
      <c r="DF184" s="5" t="s">
        <v>134</v>
      </c>
      <c r="DG184" s="5" t="s">
        <v>137</v>
      </c>
      <c r="DH184" s="5" t="s">
        <v>137</v>
      </c>
      <c r="DI184" s="5" t="s">
        <v>137</v>
      </c>
      <c r="DJ184" s="5" t="s">
        <v>137</v>
      </c>
      <c r="DK184" s="5" t="s">
        <v>137</v>
      </c>
      <c r="DL184" s="5" t="s">
        <v>137</v>
      </c>
      <c r="DM184" s="5" t="s">
        <v>137</v>
      </c>
      <c r="DN184" s="5" t="s">
        <v>137</v>
      </c>
      <c r="DO184" s="5" t="s">
        <v>137</v>
      </c>
      <c r="DP184" s="5" t="s">
        <v>138</v>
      </c>
      <c r="DQ184" s="5" t="s">
        <v>137</v>
      </c>
      <c r="DR184" s="5" t="s">
        <v>138</v>
      </c>
      <c r="DS184" s="5" t="s">
        <v>137</v>
      </c>
      <c r="DT184" s="5" t="s">
        <v>137</v>
      </c>
      <c r="DU184" s="5"/>
      <c r="DV184" s="5" t="s">
        <v>155</v>
      </c>
      <c r="DW184" s="5" t="s">
        <v>114</v>
      </c>
      <c r="DX184" s="5" t="s">
        <v>113</v>
      </c>
      <c r="DY184" s="5" t="s">
        <v>155</v>
      </c>
      <c r="DZ184" s="5"/>
      <c r="EA184" t="s">
        <v>2148</v>
      </c>
      <c r="EB184" t="s">
        <v>2027</v>
      </c>
      <c r="EC184" t="s">
        <v>2027</v>
      </c>
      <c r="ED184" t="s">
        <v>2027</v>
      </c>
      <c r="EE184" t="s">
        <v>2027</v>
      </c>
      <c r="EF184" t="s">
        <v>2027</v>
      </c>
      <c r="EG184" t="s">
        <v>2027</v>
      </c>
    </row>
    <row r="185" spans="1:137" ht="15.75" customHeight="1" thickBot="1" x14ac:dyDescent="0.25">
      <c r="A185" s="4">
        <v>44090.365358796298</v>
      </c>
      <c r="B185" s="5" t="s">
        <v>238</v>
      </c>
      <c r="C185" s="22" t="s">
        <v>2027</v>
      </c>
      <c r="D185" s="22" t="s">
        <v>2148</v>
      </c>
      <c r="E185" s="22" t="s">
        <v>2027</v>
      </c>
      <c r="F185" s="22" t="s">
        <v>2027</v>
      </c>
      <c r="G185" s="22" t="s">
        <v>2027</v>
      </c>
      <c r="H185" s="5" t="s">
        <v>123</v>
      </c>
      <c r="I185" s="5"/>
      <c r="J185" s="5"/>
      <c r="K185" s="5"/>
      <c r="L185" s="5"/>
      <c r="M185" s="5"/>
      <c r="N185" s="5"/>
      <c r="O185" s="5" t="s">
        <v>112</v>
      </c>
      <c r="P185" s="5" t="s">
        <v>113</v>
      </c>
      <c r="Q185" s="5" t="s">
        <v>113</v>
      </c>
      <c r="R185" s="5" t="s">
        <v>114</v>
      </c>
      <c r="S185" s="5" t="s">
        <v>113</v>
      </c>
      <c r="T185" s="5" t="s">
        <v>113</v>
      </c>
      <c r="U185" s="5"/>
      <c r="V185" s="5" t="s">
        <v>123</v>
      </c>
      <c r="W185" s="6">
        <v>1985</v>
      </c>
      <c r="X185" s="5" t="s">
        <v>1441</v>
      </c>
      <c r="Y185" s="5" t="s">
        <v>120</v>
      </c>
      <c r="Z185" s="5" t="s">
        <v>121</v>
      </c>
      <c r="AA185" s="5" t="s">
        <v>120</v>
      </c>
      <c r="AB185" s="5" t="s">
        <v>120</v>
      </c>
      <c r="AC185" s="5" t="s">
        <v>120</v>
      </c>
      <c r="AD185" s="5" t="s">
        <v>144</v>
      </c>
      <c r="AE185" s="5" t="s">
        <v>144</v>
      </c>
      <c r="AF185" s="5" t="s">
        <v>144</v>
      </c>
      <c r="AG185" s="5" t="s">
        <v>144</v>
      </c>
      <c r="AH185" s="5" t="s">
        <v>144</v>
      </c>
      <c r="AI185" s="5" t="s">
        <v>144</v>
      </c>
      <c r="AJ185" s="5" t="s">
        <v>121</v>
      </c>
      <c r="AK185" s="5" t="s">
        <v>1442</v>
      </c>
      <c r="AL185" s="5" t="s">
        <v>123</v>
      </c>
      <c r="AM185" s="5" t="s">
        <v>123</v>
      </c>
      <c r="AN185" s="5" t="s">
        <v>123</v>
      </c>
      <c r="AO185" s="5" t="s">
        <v>123</v>
      </c>
      <c r="AP185" s="5" t="s">
        <v>112</v>
      </c>
      <c r="AQ185" s="5" t="s">
        <v>123</v>
      </c>
      <c r="AR185" s="5" t="s">
        <v>123</v>
      </c>
      <c r="AS185" s="5" t="s">
        <v>123</v>
      </c>
      <c r="AT185" s="5" t="s">
        <v>123</v>
      </c>
      <c r="AU185" s="3">
        <v>1</v>
      </c>
      <c r="AV185" s="3" t="str">
        <f t="shared" si="2"/>
        <v>WTF</v>
      </c>
      <c r="AW185" s="5" t="s">
        <v>124</v>
      </c>
      <c r="AX185" s="5" t="s">
        <v>203</v>
      </c>
      <c r="AY185" s="5" t="s">
        <v>126</v>
      </c>
      <c r="AZ185" s="5" t="s">
        <v>127</v>
      </c>
      <c r="BA185" s="5" t="s">
        <v>112</v>
      </c>
      <c r="BB185" s="5" t="s">
        <v>112</v>
      </c>
      <c r="BC185" s="5"/>
      <c r="BD185" s="5"/>
      <c r="BE185" s="5"/>
      <c r="BF185" s="5" t="s">
        <v>112</v>
      </c>
      <c r="BG185" s="5"/>
      <c r="BH185" s="5" t="s">
        <v>123</v>
      </c>
      <c r="BI185" s="5" t="s">
        <v>123</v>
      </c>
      <c r="BJ185" s="7" t="s">
        <v>1443</v>
      </c>
      <c r="BK185" s="3" t="s">
        <v>2027</v>
      </c>
      <c r="BL185" s="3" t="s">
        <v>2148</v>
      </c>
      <c r="BM185" s="3" t="s">
        <v>2027</v>
      </c>
      <c r="BN185" s="3" t="s">
        <v>2027</v>
      </c>
      <c r="BO185" s="3" t="s">
        <v>2148</v>
      </c>
      <c r="BP185" s="3" t="s">
        <v>2027</v>
      </c>
      <c r="BQ185" s="3" t="s">
        <v>2148</v>
      </c>
      <c r="BR185" s="3" t="s">
        <v>2027</v>
      </c>
      <c r="BS185" s="5"/>
      <c r="BT185" s="5"/>
      <c r="BU185" s="5"/>
      <c r="BV185" s="5"/>
      <c r="BW185" s="5"/>
      <c r="BX185" s="5"/>
      <c r="BY185" s="5"/>
      <c r="BZ185" s="5"/>
      <c r="CA185" s="5"/>
      <c r="CB185" s="5"/>
      <c r="CC185" s="5"/>
      <c r="CD185" s="5"/>
      <c r="CE185" s="3" t="s">
        <v>2027</v>
      </c>
      <c r="CF185" s="3" t="s">
        <v>2027</v>
      </c>
      <c r="CG185" s="3" t="s">
        <v>2027</v>
      </c>
      <c r="CH185" s="3" t="s">
        <v>2027</v>
      </c>
      <c r="CI185" s="3" t="s">
        <v>2027</v>
      </c>
      <c r="CJ185" s="5" t="s">
        <v>114</v>
      </c>
      <c r="CK185" s="5" t="s">
        <v>165</v>
      </c>
      <c r="CL185" s="5" t="s">
        <v>165</v>
      </c>
      <c r="CM185" s="5" t="s">
        <v>117</v>
      </c>
      <c r="CN185" s="5" t="s">
        <v>165</v>
      </c>
      <c r="CO185" s="5" t="s">
        <v>165</v>
      </c>
      <c r="CP185" s="5" t="s">
        <v>113</v>
      </c>
      <c r="CQ185" s="5" t="s">
        <v>165</v>
      </c>
      <c r="CR185" s="5" t="s">
        <v>1444</v>
      </c>
      <c r="CS185" s="5" t="s">
        <v>134</v>
      </c>
      <c r="CT185" s="5" t="s">
        <v>134</v>
      </c>
      <c r="CU185" s="5" t="s">
        <v>135</v>
      </c>
      <c r="CV185" s="5" t="s">
        <v>135</v>
      </c>
      <c r="CW185" s="5" t="s">
        <v>134</v>
      </c>
      <c r="CX185" s="5" t="s">
        <v>155</v>
      </c>
      <c r="CY185" s="5" t="s">
        <v>134</v>
      </c>
      <c r="CZ185" s="5" t="s">
        <v>135</v>
      </c>
      <c r="DA185" s="5" t="s">
        <v>136</v>
      </c>
      <c r="DB185" s="5" t="s">
        <v>135</v>
      </c>
      <c r="DC185" s="5" t="s">
        <v>155</v>
      </c>
      <c r="DD185" s="5" t="s">
        <v>136</v>
      </c>
      <c r="DE185" s="5" t="s">
        <v>136</v>
      </c>
      <c r="DF185" s="5" t="s">
        <v>134</v>
      </c>
      <c r="DG185" s="5"/>
      <c r="DH185" s="5"/>
      <c r="DI185" s="5"/>
      <c r="DJ185" s="5"/>
      <c r="DK185" s="5"/>
      <c r="DL185" s="5"/>
      <c r="DM185" s="5"/>
      <c r="DN185" s="5"/>
      <c r="DO185" s="5"/>
      <c r="DP185" s="5"/>
      <c r="DQ185" s="5"/>
      <c r="DR185" s="5"/>
      <c r="DS185" s="5"/>
      <c r="DT185" s="5"/>
      <c r="DU185" s="5"/>
      <c r="DV185" s="5"/>
      <c r="DW185" s="5"/>
      <c r="DX185" s="5"/>
      <c r="DY185" s="5"/>
      <c r="DZ185" s="5"/>
      <c r="EA185" t="s">
        <v>2148</v>
      </c>
      <c r="EB185" t="s">
        <v>2027</v>
      </c>
      <c r="EC185" t="s">
        <v>2027</v>
      </c>
      <c r="ED185" t="s">
        <v>2027</v>
      </c>
      <c r="EE185" t="s">
        <v>2027</v>
      </c>
      <c r="EF185" t="s">
        <v>2027</v>
      </c>
      <c r="EG185" t="s">
        <v>2027</v>
      </c>
    </row>
    <row r="186" spans="1:137" ht="15.75" customHeight="1" thickBot="1" x14ac:dyDescent="0.25">
      <c r="A186" s="4">
        <v>44090.37190972222</v>
      </c>
      <c r="B186" s="5" t="s">
        <v>200</v>
      </c>
      <c r="C186" s="22" t="s">
        <v>2027</v>
      </c>
      <c r="D186" s="22" t="s">
        <v>2027</v>
      </c>
      <c r="E186" s="22" t="s">
        <v>2148</v>
      </c>
      <c r="F186" s="22" t="s">
        <v>2027</v>
      </c>
      <c r="G186" s="22" t="s">
        <v>2027</v>
      </c>
      <c r="H186" s="5" t="s">
        <v>112</v>
      </c>
      <c r="I186" s="5" t="s">
        <v>113</v>
      </c>
      <c r="J186" s="5" t="s">
        <v>117</v>
      </c>
      <c r="K186" s="5" t="s">
        <v>114</v>
      </c>
      <c r="L186" s="5" t="s">
        <v>113</v>
      </c>
      <c r="M186" s="5"/>
      <c r="N186" s="5" t="s">
        <v>123</v>
      </c>
      <c r="O186" s="5" t="s">
        <v>112</v>
      </c>
      <c r="P186" s="5" t="s">
        <v>113</v>
      </c>
      <c r="Q186" s="5" t="s">
        <v>113</v>
      </c>
      <c r="R186" s="5" t="s">
        <v>114</v>
      </c>
      <c r="S186" s="5" t="s">
        <v>114</v>
      </c>
      <c r="T186" s="5" t="s">
        <v>113</v>
      </c>
      <c r="U186" s="5"/>
      <c r="V186" s="5" t="s">
        <v>123</v>
      </c>
      <c r="W186" s="6">
        <v>2016</v>
      </c>
      <c r="X186" s="5" t="s">
        <v>1445</v>
      </c>
      <c r="Y186" s="5" t="s">
        <v>120</v>
      </c>
      <c r="Z186" s="5" t="s">
        <v>144</v>
      </c>
      <c r="AA186" s="5" t="s">
        <v>144</v>
      </c>
      <c r="AB186" s="5" t="s">
        <v>121</v>
      </c>
      <c r="AC186" s="5" t="s">
        <v>144</v>
      </c>
      <c r="AD186" s="5" t="s">
        <v>144</v>
      </c>
      <c r="AE186" s="5" t="s">
        <v>121</v>
      </c>
      <c r="AF186" s="5" t="s">
        <v>144</v>
      </c>
      <c r="AG186" s="5" t="s">
        <v>120</v>
      </c>
      <c r="AH186" s="5" t="s">
        <v>144</v>
      </c>
      <c r="AI186" s="5" t="s">
        <v>144</v>
      </c>
      <c r="AJ186" s="5" t="s">
        <v>144</v>
      </c>
      <c r="AK186" s="5" t="s">
        <v>1446</v>
      </c>
      <c r="AL186" s="5" t="s">
        <v>123</v>
      </c>
      <c r="AM186" s="5" t="s">
        <v>112</v>
      </c>
      <c r="AN186" s="5" t="s">
        <v>123</v>
      </c>
      <c r="AO186" s="5" t="s">
        <v>123</v>
      </c>
      <c r="AP186" s="5" t="s">
        <v>123</v>
      </c>
      <c r="AQ186" s="5" t="s">
        <v>123</v>
      </c>
      <c r="AR186" s="5" t="s">
        <v>112</v>
      </c>
      <c r="AS186" s="5" t="s">
        <v>123</v>
      </c>
      <c r="AT186" s="5" t="s">
        <v>123</v>
      </c>
      <c r="AU186" s="3">
        <v>1</v>
      </c>
      <c r="AV186" s="3" t="str">
        <f t="shared" si="2"/>
        <v>DARCE</v>
      </c>
      <c r="AW186" s="5" t="s">
        <v>124</v>
      </c>
      <c r="AX186" s="5" t="s">
        <v>125</v>
      </c>
      <c r="AY186" s="5" t="s">
        <v>204</v>
      </c>
      <c r="AZ186" s="5" t="s">
        <v>261</v>
      </c>
      <c r="BA186" s="5" t="s">
        <v>112</v>
      </c>
      <c r="BB186" s="5" t="s">
        <v>112</v>
      </c>
      <c r="BC186" s="5" t="s">
        <v>1447</v>
      </c>
      <c r="BD186" s="5"/>
      <c r="BE186" s="5" t="s">
        <v>1448</v>
      </c>
      <c r="BF186" s="5" t="s">
        <v>112</v>
      </c>
      <c r="BG186" s="5" t="s">
        <v>1449</v>
      </c>
      <c r="BH186" s="5" t="s">
        <v>123</v>
      </c>
      <c r="BI186" s="5" t="s">
        <v>112</v>
      </c>
      <c r="BJ186" s="5" t="s">
        <v>223</v>
      </c>
      <c r="BK186" s="3" t="s">
        <v>2027</v>
      </c>
      <c r="BL186" s="3" t="s">
        <v>2027</v>
      </c>
      <c r="BM186" s="3" t="s">
        <v>2148</v>
      </c>
      <c r="BN186" s="3" t="s">
        <v>2027</v>
      </c>
      <c r="BO186" s="3" t="s">
        <v>2027</v>
      </c>
      <c r="BP186" s="3" t="s">
        <v>2027</v>
      </c>
      <c r="BQ186" s="3" t="s">
        <v>2148</v>
      </c>
      <c r="BR186" s="3" t="s">
        <v>2027</v>
      </c>
      <c r="BS186" s="6">
        <v>1</v>
      </c>
      <c r="BT186" s="6">
        <v>1</v>
      </c>
      <c r="BU186" s="6">
        <v>3</v>
      </c>
      <c r="BV186" s="6">
        <v>1</v>
      </c>
      <c r="BW186" s="6">
        <v>1</v>
      </c>
      <c r="BX186" s="6">
        <v>2</v>
      </c>
      <c r="BY186" s="6">
        <v>4</v>
      </c>
      <c r="BZ186" s="6">
        <v>1</v>
      </c>
      <c r="CA186" s="6">
        <v>1</v>
      </c>
      <c r="CB186" s="6">
        <v>1</v>
      </c>
      <c r="CC186" s="6">
        <v>1</v>
      </c>
      <c r="CD186" s="5" t="s">
        <v>743</v>
      </c>
      <c r="CE186" s="3" t="s">
        <v>2027</v>
      </c>
      <c r="CF186" s="3" t="s">
        <v>2148</v>
      </c>
      <c r="CG186" s="3" t="s">
        <v>2027</v>
      </c>
      <c r="CH186" s="3" t="s">
        <v>2027</v>
      </c>
      <c r="CI186" s="3" t="s">
        <v>2148</v>
      </c>
      <c r="CJ186" s="5" t="s">
        <v>113</v>
      </c>
      <c r="CK186" s="5" t="s">
        <v>169</v>
      </c>
      <c r="CL186" s="5"/>
      <c r="CM186" s="5" t="s">
        <v>169</v>
      </c>
      <c r="CN186" s="5" t="s">
        <v>114</v>
      </c>
      <c r="CO186" s="5" t="s">
        <v>114</v>
      </c>
      <c r="CP186" s="5" t="s">
        <v>113</v>
      </c>
      <c r="CQ186" s="5" t="s">
        <v>169</v>
      </c>
      <c r="CR186" s="5"/>
      <c r="CS186" s="5" t="s">
        <v>134</v>
      </c>
      <c r="CT186" s="5" t="s">
        <v>134</v>
      </c>
      <c r="CU186" s="5" t="s">
        <v>134</v>
      </c>
      <c r="CV186" s="5" t="s">
        <v>134</v>
      </c>
      <c r="CW186" s="5" t="s">
        <v>134</v>
      </c>
      <c r="CX186" s="5"/>
      <c r="CY186" s="5" t="s">
        <v>134</v>
      </c>
      <c r="CZ186" s="5"/>
      <c r="DA186" s="5"/>
      <c r="DB186" s="5"/>
      <c r="DC186" s="5" t="s">
        <v>134</v>
      </c>
      <c r="DD186" s="5" t="s">
        <v>134</v>
      </c>
      <c r="DE186" s="5" t="s">
        <v>134</v>
      </c>
      <c r="DF186" s="5" t="s">
        <v>134</v>
      </c>
      <c r="DG186" s="5" t="s">
        <v>137</v>
      </c>
      <c r="DH186" s="5" t="s">
        <v>137</v>
      </c>
      <c r="DI186" s="5" t="s">
        <v>137</v>
      </c>
      <c r="DJ186" s="5" t="s">
        <v>137</v>
      </c>
      <c r="DK186" s="5" t="s">
        <v>137</v>
      </c>
      <c r="DL186" s="5" t="s">
        <v>138</v>
      </c>
      <c r="DM186" s="5" t="s">
        <v>137</v>
      </c>
      <c r="DN186" s="5" t="s">
        <v>138</v>
      </c>
      <c r="DO186" s="5" t="s">
        <v>138</v>
      </c>
      <c r="DP186" s="5" t="s">
        <v>138</v>
      </c>
      <c r="DQ186" s="5" t="s">
        <v>137</v>
      </c>
      <c r="DR186" s="5" t="s">
        <v>137</v>
      </c>
      <c r="DS186" s="5" t="s">
        <v>137</v>
      </c>
      <c r="DT186" s="5" t="s">
        <v>137</v>
      </c>
      <c r="DU186" s="5"/>
      <c r="DV186" s="5" t="s">
        <v>165</v>
      </c>
      <c r="DW186" s="5"/>
      <c r="DX186" s="5" t="s">
        <v>113</v>
      </c>
      <c r="DY186" s="5" t="s">
        <v>113</v>
      </c>
      <c r="DZ186" s="5"/>
      <c r="EA186" t="s">
        <v>2027</v>
      </c>
      <c r="EB186" t="s">
        <v>2027</v>
      </c>
      <c r="EC186" t="s">
        <v>2027</v>
      </c>
      <c r="ED186" t="s">
        <v>2148</v>
      </c>
      <c r="EE186" t="s">
        <v>2027</v>
      </c>
      <c r="EF186" t="s">
        <v>2027</v>
      </c>
      <c r="EG186" t="s">
        <v>2027</v>
      </c>
    </row>
    <row r="187" spans="1:137" ht="15.75" customHeight="1" thickBot="1" x14ac:dyDescent="0.25">
      <c r="A187" s="4">
        <v>44090.389826388891</v>
      </c>
      <c r="B187" s="5" t="s">
        <v>426</v>
      </c>
      <c r="C187" s="22" t="s">
        <v>2027</v>
      </c>
      <c r="D187" s="22" t="s">
        <v>2148</v>
      </c>
      <c r="E187" s="22" t="s">
        <v>2148</v>
      </c>
      <c r="F187" s="22" t="s">
        <v>2027</v>
      </c>
      <c r="G187" s="22" t="s">
        <v>2027</v>
      </c>
      <c r="H187" s="5" t="s">
        <v>112</v>
      </c>
      <c r="I187" s="5" t="s">
        <v>113</v>
      </c>
      <c r="J187" s="5" t="s">
        <v>113</v>
      </c>
      <c r="K187" s="5" t="s">
        <v>113</v>
      </c>
      <c r="L187" s="5" t="s">
        <v>113</v>
      </c>
      <c r="M187" s="5" t="s">
        <v>1450</v>
      </c>
      <c r="N187" s="5" t="s">
        <v>123</v>
      </c>
      <c r="O187" s="5" t="s">
        <v>112</v>
      </c>
      <c r="P187" s="5" t="s">
        <v>113</v>
      </c>
      <c r="Q187" s="5" t="s">
        <v>114</v>
      </c>
      <c r="R187" s="5" t="s">
        <v>115</v>
      </c>
      <c r="S187" s="5" t="s">
        <v>115</v>
      </c>
      <c r="T187" s="5" t="s">
        <v>113</v>
      </c>
      <c r="U187" s="5" t="s">
        <v>1451</v>
      </c>
      <c r="V187" s="5" t="s">
        <v>123</v>
      </c>
      <c r="W187" s="6">
        <v>1999</v>
      </c>
      <c r="X187" s="5" t="s">
        <v>1452</v>
      </c>
      <c r="Y187" s="5" t="s">
        <v>120</v>
      </c>
      <c r="Z187" s="5" t="s">
        <v>120</v>
      </c>
      <c r="AA187" s="5" t="s">
        <v>120</v>
      </c>
      <c r="AB187" s="5" t="s">
        <v>120</v>
      </c>
      <c r="AC187" s="5" t="s">
        <v>120</v>
      </c>
      <c r="AD187" s="5" t="s">
        <v>120</v>
      </c>
      <c r="AE187" s="5" t="s">
        <v>121</v>
      </c>
      <c r="AF187" s="5" t="s">
        <v>121</v>
      </c>
      <c r="AG187" s="5" t="s">
        <v>120</v>
      </c>
      <c r="AH187" s="5" t="s">
        <v>120</v>
      </c>
      <c r="AI187" s="5" t="s">
        <v>120</v>
      </c>
      <c r="AJ187" s="5" t="s">
        <v>120</v>
      </c>
      <c r="AK187" s="5" t="s">
        <v>1453</v>
      </c>
      <c r="AL187" s="5" t="s">
        <v>112</v>
      </c>
      <c r="AM187" s="5" t="s">
        <v>123</v>
      </c>
      <c r="AN187" s="5" t="s">
        <v>123</v>
      </c>
      <c r="AO187" s="5" t="s">
        <v>112</v>
      </c>
      <c r="AP187" s="5" t="s">
        <v>123</v>
      </c>
      <c r="AQ187" s="5" t="s">
        <v>112</v>
      </c>
      <c r="AR187" s="5" t="s">
        <v>123</v>
      </c>
      <c r="AS187" s="5" t="s">
        <v>112</v>
      </c>
      <c r="AT187" s="5" t="s">
        <v>112</v>
      </c>
      <c r="AU187" s="3">
        <v>1</v>
      </c>
      <c r="AV187" s="3" t="str">
        <f t="shared" si="2"/>
        <v>DOBROVOLNIK</v>
      </c>
      <c r="AW187" s="5" t="s">
        <v>146</v>
      </c>
      <c r="AX187" s="5" t="s">
        <v>125</v>
      </c>
      <c r="AY187" s="5" t="s">
        <v>126</v>
      </c>
      <c r="AZ187" s="5" t="s">
        <v>213</v>
      </c>
      <c r="BA187" s="5" t="s">
        <v>112</v>
      </c>
      <c r="BB187" s="5" t="s">
        <v>112</v>
      </c>
      <c r="BC187" s="5" t="s">
        <v>1454</v>
      </c>
      <c r="BD187" s="5"/>
      <c r="BE187" s="5" t="s">
        <v>1455</v>
      </c>
      <c r="BF187" s="5" t="s">
        <v>112</v>
      </c>
      <c r="BG187" s="5" t="s">
        <v>1456</v>
      </c>
      <c r="BH187" s="5" t="s">
        <v>112</v>
      </c>
      <c r="BI187" s="5" t="s">
        <v>112</v>
      </c>
      <c r="BJ187" s="5" t="s">
        <v>131</v>
      </c>
      <c r="BK187" s="3" t="s">
        <v>2027</v>
      </c>
      <c r="BL187" s="3" t="s">
        <v>2027</v>
      </c>
      <c r="BM187" s="3" t="s">
        <v>2148</v>
      </c>
      <c r="BN187" s="3" t="s">
        <v>2027</v>
      </c>
      <c r="BO187" s="3" t="s">
        <v>2027</v>
      </c>
      <c r="BP187" s="3" t="s">
        <v>2148</v>
      </c>
      <c r="BQ187" s="3" t="s">
        <v>2148</v>
      </c>
      <c r="BR187" s="3" t="s">
        <v>2027</v>
      </c>
      <c r="BS187" s="6">
        <v>1</v>
      </c>
      <c r="BT187" s="6">
        <v>2</v>
      </c>
      <c r="BU187" s="6">
        <v>2</v>
      </c>
      <c r="BV187" s="6">
        <v>2</v>
      </c>
      <c r="BW187" s="6">
        <v>2</v>
      </c>
      <c r="BX187" s="6">
        <v>2</v>
      </c>
      <c r="BY187" s="6">
        <v>2</v>
      </c>
      <c r="BZ187" s="6">
        <v>1</v>
      </c>
      <c r="CA187" s="6">
        <v>3</v>
      </c>
      <c r="CB187" s="6">
        <v>1</v>
      </c>
      <c r="CC187" s="6">
        <v>2</v>
      </c>
      <c r="CD187" s="5" t="s">
        <v>153</v>
      </c>
      <c r="CE187" s="3" t="s">
        <v>2027</v>
      </c>
      <c r="CF187" s="3" t="s">
        <v>2027</v>
      </c>
      <c r="CG187" s="3" t="s">
        <v>2027</v>
      </c>
      <c r="CH187" s="3" t="s">
        <v>2148</v>
      </c>
      <c r="CI187" s="3" t="s">
        <v>2027</v>
      </c>
      <c r="CJ187" s="5" t="s">
        <v>113</v>
      </c>
      <c r="CK187" s="5" t="s">
        <v>117</v>
      </c>
      <c r="CL187" s="5" t="s">
        <v>114</v>
      </c>
      <c r="CM187" s="5" t="s">
        <v>114</v>
      </c>
      <c r="CN187" s="5" t="s">
        <v>165</v>
      </c>
      <c r="CO187" s="5" t="s">
        <v>165</v>
      </c>
      <c r="CP187" s="5" t="s">
        <v>113</v>
      </c>
      <c r="CQ187" s="5" t="s">
        <v>165</v>
      </c>
      <c r="CR187" s="5" t="s">
        <v>1457</v>
      </c>
      <c r="CS187" s="5" t="s">
        <v>134</v>
      </c>
      <c r="CT187" s="5" t="s">
        <v>136</v>
      </c>
      <c r="CU187" s="5" t="s">
        <v>136</v>
      </c>
      <c r="CV187" s="5" t="s">
        <v>134</v>
      </c>
      <c r="CW187" s="5" t="s">
        <v>134</v>
      </c>
      <c r="CX187" s="5" t="s">
        <v>135</v>
      </c>
      <c r="CY187" s="5" t="s">
        <v>134</v>
      </c>
      <c r="CZ187" s="5" t="s">
        <v>135</v>
      </c>
      <c r="DA187" s="5" t="s">
        <v>135</v>
      </c>
      <c r="DB187" s="5" t="s">
        <v>135</v>
      </c>
      <c r="DC187" s="5" t="s">
        <v>135</v>
      </c>
      <c r="DD187" s="5" t="s">
        <v>134</v>
      </c>
      <c r="DE187" s="5" t="s">
        <v>134</v>
      </c>
      <c r="DF187" s="5" t="s">
        <v>134</v>
      </c>
      <c r="DG187" s="5" t="s">
        <v>137</v>
      </c>
      <c r="DH187" s="5" t="s">
        <v>137</v>
      </c>
      <c r="DI187" s="5" t="s">
        <v>138</v>
      </c>
      <c r="DJ187" s="5" t="s">
        <v>137</v>
      </c>
      <c r="DK187" s="5" t="s">
        <v>137</v>
      </c>
      <c r="DL187" s="5" t="s">
        <v>138</v>
      </c>
      <c r="DM187" s="5" t="s">
        <v>137</v>
      </c>
      <c r="DN187" s="5" t="s">
        <v>138</v>
      </c>
      <c r="DO187" s="5" t="s">
        <v>138</v>
      </c>
      <c r="DP187" s="5" t="s">
        <v>138</v>
      </c>
      <c r="DQ187" s="5" t="s">
        <v>137</v>
      </c>
      <c r="DR187" s="5" t="s">
        <v>137</v>
      </c>
      <c r="DS187" s="5" t="s">
        <v>137</v>
      </c>
      <c r="DT187" s="5" t="s">
        <v>137</v>
      </c>
      <c r="DU187" s="5" t="s">
        <v>1458</v>
      </c>
      <c r="DV187" s="5" t="s">
        <v>165</v>
      </c>
      <c r="DW187" s="5" t="s">
        <v>117</v>
      </c>
      <c r="DX187" s="5" t="s">
        <v>113</v>
      </c>
      <c r="DY187" s="5" t="s">
        <v>114</v>
      </c>
      <c r="DZ187" s="5" t="s">
        <v>1459</v>
      </c>
      <c r="EA187" t="s">
        <v>2148</v>
      </c>
      <c r="EB187" t="s">
        <v>2148</v>
      </c>
      <c r="EC187" t="s">
        <v>2148</v>
      </c>
      <c r="ED187" t="s">
        <v>2027</v>
      </c>
      <c r="EE187" t="s">
        <v>2027</v>
      </c>
      <c r="EF187" t="s">
        <v>2027</v>
      </c>
      <c r="EG187" t="s">
        <v>2027</v>
      </c>
    </row>
    <row r="188" spans="1:137" ht="15.75" customHeight="1" thickBot="1" x14ac:dyDescent="0.25">
      <c r="A188" s="4">
        <v>44090.40587962963</v>
      </c>
      <c r="B188" s="5" t="s">
        <v>200</v>
      </c>
      <c r="C188" s="22" t="s">
        <v>2027</v>
      </c>
      <c r="D188" s="22" t="s">
        <v>2027</v>
      </c>
      <c r="E188" s="22" t="s">
        <v>2148</v>
      </c>
      <c r="F188" s="22" t="s">
        <v>2027</v>
      </c>
      <c r="G188" s="22" t="s">
        <v>2027</v>
      </c>
      <c r="H188" s="5" t="s">
        <v>112</v>
      </c>
      <c r="I188" s="5" t="s">
        <v>113</v>
      </c>
      <c r="J188" s="5" t="s">
        <v>115</v>
      </c>
      <c r="K188" s="5" t="s">
        <v>114</v>
      </c>
      <c r="L188" s="5" t="s">
        <v>113</v>
      </c>
      <c r="M188" s="5" t="s">
        <v>1460</v>
      </c>
      <c r="N188" s="5" t="s">
        <v>123</v>
      </c>
      <c r="O188" s="5" t="s">
        <v>112</v>
      </c>
      <c r="P188" s="5" t="s">
        <v>113</v>
      </c>
      <c r="Q188" s="5" t="s">
        <v>113</v>
      </c>
      <c r="R188" s="5" t="s">
        <v>115</v>
      </c>
      <c r="S188" s="5" t="s">
        <v>115</v>
      </c>
      <c r="T188" s="5" t="s">
        <v>113</v>
      </c>
      <c r="U188" s="5" t="s">
        <v>1461</v>
      </c>
      <c r="V188" s="5" t="s">
        <v>112</v>
      </c>
      <c r="W188" s="6">
        <v>1995</v>
      </c>
      <c r="X188" s="5" t="s">
        <v>1462</v>
      </c>
      <c r="Y188" s="5" t="s">
        <v>120</v>
      </c>
      <c r="Z188" s="5" t="s">
        <v>121</v>
      </c>
      <c r="AA188" s="5" t="s">
        <v>144</v>
      </c>
      <c r="AB188" s="5" t="s">
        <v>144</v>
      </c>
      <c r="AC188" s="5" t="s">
        <v>121</v>
      </c>
      <c r="AD188" s="5" t="s">
        <v>144</v>
      </c>
      <c r="AE188" s="5" t="s">
        <v>144</v>
      </c>
      <c r="AF188" s="5" t="s">
        <v>144</v>
      </c>
      <c r="AG188" s="5" t="s">
        <v>121</v>
      </c>
      <c r="AH188" s="5" t="s">
        <v>144</v>
      </c>
      <c r="AI188" s="5" t="s">
        <v>144</v>
      </c>
      <c r="AJ188" s="5" t="s">
        <v>121</v>
      </c>
      <c r="AK188" s="5" t="s">
        <v>1463</v>
      </c>
      <c r="AL188" s="5" t="s">
        <v>123</v>
      </c>
      <c r="AM188" s="5" t="s">
        <v>123</v>
      </c>
      <c r="AN188" s="5" t="s">
        <v>123</v>
      </c>
      <c r="AO188" s="5" t="s">
        <v>112</v>
      </c>
      <c r="AP188" s="5" t="s">
        <v>123</v>
      </c>
      <c r="AQ188" s="5" t="s">
        <v>112</v>
      </c>
      <c r="AR188" s="5" t="s">
        <v>123</v>
      </c>
      <c r="AS188" s="5" t="s">
        <v>123</v>
      </c>
      <c r="AT188" s="5" t="s">
        <v>123</v>
      </c>
      <c r="AU188" s="3">
        <v>1</v>
      </c>
      <c r="AV188" s="3" t="str">
        <f t="shared" si="2"/>
        <v>DOBROVOLNIK</v>
      </c>
      <c r="AW188" s="5" t="s">
        <v>124</v>
      </c>
      <c r="AX188" s="5" t="s">
        <v>125</v>
      </c>
      <c r="AY188" s="5" t="s">
        <v>126</v>
      </c>
      <c r="AZ188" s="5" t="s">
        <v>127</v>
      </c>
      <c r="BA188" s="5" t="s">
        <v>123</v>
      </c>
      <c r="BB188" s="5" t="s">
        <v>112</v>
      </c>
      <c r="BC188" s="7" t="s">
        <v>1464</v>
      </c>
      <c r="BD188" s="5"/>
      <c r="BE188" s="5"/>
      <c r="BF188" s="5" t="s">
        <v>123</v>
      </c>
      <c r="BG188" s="5" t="s">
        <v>1465</v>
      </c>
      <c r="BH188" s="5" t="s">
        <v>112</v>
      </c>
      <c r="BI188" s="5" t="s">
        <v>112</v>
      </c>
      <c r="BJ188" s="5" t="s">
        <v>1466</v>
      </c>
      <c r="BK188" s="3" t="s">
        <v>2027</v>
      </c>
      <c r="BL188" s="3" t="s">
        <v>2027</v>
      </c>
      <c r="BM188" s="3" t="s">
        <v>2148</v>
      </c>
      <c r="BN188" s="3" t="s">
        <v>2148</v>
      </c>
      <c r="BO188" s="3" t="s">
        <v>2027</v>
      </c>
      <c r="BP188" s="3" t="s">
        <v>2148</v>
      </c>
      <c r="BQ188" s="3" t="s">
        <v>2148</v>
      </c>
      <c r="BR188" s="3" t="s">
        <v>2148</v>
      </c>
      <c r="BS188" s="6">
        <v>5</v>
      </c>
      <c r="BT188" s="6">
        <v>5</v>
      </c>
      <c r="BU188" s="6">
        <v>5</v>
      </c>
      <c r="BV188" s="6">
        <v>5</v>
      </c>
      <c r="BW188" s="6">
        <v>5</v>
      </c>
      <c r="BX188" s="6">
        <v>2</v>
      </c>
      <c r="BY188" s="6">
        <v>1</v>
      </c>
      <c r="BZ188" s="6">
        <v>1</v>
      </c>
      <c r="CA188" s="6">
        <v>2</v>
      </c>
      <c r="CB188" s="6">
        <v>1</v>
      </c>
      <c r="CC188" s="6">
        <v>1</v>
      </c>
      <c r="CD188" s="5" t="s">
        <v>318</v>
      </c>
      <c r="CE188" s="3" t="s">
        <v>2148</v>
      </c>
      <c r="CF188" s="3" t="s">
        <v>2027</v>
      </c>
      <c r="CG188" s="3" t="s">
        <v>2027</v>
      </c>
      <c r="CH188" s="3" t="s">
        <v>2148</v>
      </c>
      <c r="CI188" s="3" t="s">
        <v>2027</v>
      </c>
      <c r="CJ188" s="5" t="s">
        <v>113</v>
      </c>
      <c r="CK188" s="5" t="s">
        <v>113</v>
      </c>
      <c r="CL188" s="5" t="s">
        <v>114</v>
      </c>
      <c r="CM188" s="5" t="s">
        <v>117</v>
      </c>
      <c r="CN188" s="5" t="s">
        <v>165</v>
      </c>
      <c r="CO188" s="5" t="s">
        <v>165</v>
      </c>
      <c r="CP188" s="5" t="s">
        <v>113</v>
      </c>
      <c r="CQ188" s="5" t="s">
        <v>113</v>
      </c>
      <c r="CR188" s="5" t="s">
        <v>1467</v>
      </c>
      <c r="CS188" s="5" t="s">
        <v>136</v>
      </c>
      <c r="CT188" s="5" t="s">
        <v>136</v>
      </c>
      <c r="CU188" s="5" t="s">
        <v>155</v>
      </c>
      <c r="CV188" s="5" t="s">
        <v>135</v>
      </c>
      <c r="CW188" s="5" t="s">
        <v>134</v>
      </c>
      <c r="CX188" s="5" t="s">
        <v>136</v>
      </c>
      <c r="CY188" s="5" t="s">
        <v>134</v>
      </c>
      <c r="CZ188" s="5" t="s">
        <v>136</v>
      </c>
      <c r="DA188" s="5" t="s">
        <v>136</v>
      </c>
      <c r="DB188" s="5" t="s">
        <v>136</v>
      </c>
      <c r="DC188" s="5" t="s">
        <v>135</v>
      </c>
      <c r="DD188" s="5" t="s">
        <v>136</v>
      </c>
      <c r="DE188" s="5" t="s">
        <v>134</v>
      </c>
      <c r="DF188" s="5" t="s">
        <v>134</v>
      </c>
      <c r="DG188" s="5" t="s">
        <v>138</v>
      </c>
      <c r="DH188" s="5" t="s">
        <v>138</v>
      </c>
      <c r="DI188" s="5" t="s">
        <v>137</v>
      </c>
      <c r="DJ188" s="5" t="s">
        <v>138</v>
      </c>
      <c r="DK188" s="5" t="s">
        <v>137</v>
      </c>
      <c r="DL188" s="5" t="s">
        <v>137</v>
      </c>
      <c r="DM188" s="5" t="s">
        <v>137</v>
      </c>
      <c r="DN188" s="5" t="s">
        <v>137</v>
      </c>
      <c r="DO188" s="5" t="s">
        <v>137</v>
      </c>
      <c r="DP188" s="5" t="s">
        <v>138</v>
      </c>
      <c r="DQ188" s="5" t="s">
        <v>138</v>
      </c>
      <c r="DR188" s="5" t="s">
        <v>137</v>
      </c>
      <c r="DS188" s="5" t="s">
        <v>138</v>
      </c>
      <c r="DT188" s="5" t="s">
        <v>137</v>
      </c>
      <c r="DU188" s="5"/>
      <c r="DV188" s="5" t="s">
        <v>155</v>
      </c>
      <c r="DW188" s="5" t="s">
        <v>155</v>
      </c>
      <c r="DX188" s="5" t="s">
        <v>114</v>
      </c>
      <c r="DY188" s="5" t="s">
        <v>155</v>
      </c>
      <c r="DZ188" s="5"/>
      <c r="EA188" t="s">
        <v>2148</v>
      </c>
      <c r="EB188" t="s">
        <v>2027</v>
      </c>
      <c r="EC188" t="s">
        <v>2027</v>
      </c>
      <c r="ED188" t="s">
        <v>2027</v>
      </c>
      <c r="EE188" t="s">
        <v>2027</v>
      </c>
      <c r="EF188" t="s">
        <v>2027</v>
      </c>
      <c r="EG188" t="s">
        <v>2027</v>
      </c>
    </row>
    <row r="189" spans="1:137" ht="15.75" customHeight="1" thickBot="1" x14ac:dyDescent="0.25">
      <c r="A189" s="4">
        <v>44090.426851851851</v>
      </c>
      <c r="B189" s="5" t="s">
        <v>238</v>
      </c>
      <c r="C189" s="22" t="s">
        <v>2027</v>
      </c>
      <c r="D189" s="22" t="s">
        <v>2148</v>
      </c>
      <c r="E189" s="22" t="s">
        <v>2027</v>
      </c>
      <c r="F189" s="22" t="s">
        <v>2027</v>
      </c>
      <c r="G189" s="22" t="s">
        <v>2027</v>
      </c>
      <c r="H189" s="5" t="s">
        <v>123</v>
      </c>
      <c r="I189" s="5" t="s">
        <v>114</v>
      </c>
      <c r="J189" s="5" t="s">
        <v>115</v>
      </c>
      <c r="K189" s="5" t="s">
        <v>115</v>
      </c>
      <c r="L189" s="5" t="s">
        <v>114</v>
      </c>
      <c r="M189" s="5" t="s">
        <v>1468</v>
      </c>
      <c r="N189" s="5" t="s">
        <v>112</v>
      </c>
      <c r="O189" s="5" t="s">
        <v>112</v>
      </c>
      <c r="P189" s="5" t="s">
        <v>114</v>
      </c>
      <c r="Q189" s="5" t="s">
        <v>114</v>
      </c>
      <c r="R189" s="5" t="s">
        <v>114</v>
      </c>
      <c r="S189" s="5" t="s">
        <v>115</v>
      </c>
      <c r="T189" s="5" t="s">
        <v>114</v>
      </c>
      <c r="U189" s="5" t="s">
        <v>1469</v>
      </c>
      <c r="V189" s="5" t="s">
        <v>112</v>
      </c>
      <c r="W189" s="6">
        <v>2003</v>
      </c>
      <c r="X189" s="5" t="s">
        <v>1470</v>
      </c>
      <c r="Y189" s="5" t="s">
        <v>120</v>
      </c>
      <c r="Z189" s="5" t="s">
        <v>120</v>
      </c>
      <c r="AA189" s="5" t="s">
        <v>120</v>
      </c>
      <c r="AB189" s="5" t="s">
        <v>120</v>
      </c>
      <c r="AC189" s="5" t="s">
        <v>120</v>
      </c>
      <c r="AD189" s="5" t="s">
        <v>121</v>
      </c>
      <c r="AE189" s="5" t="s">
        <v>121</v>
      </c>
      <c r="AF189" s="5" t="s">
        <v>120</v>
      </c>
      <c r="AG189" s="5" t="s">
        <v>121</v>
      </c>
      <c r="AH189" s="5" t="s">
        <v>121</v>
      </c>
      <c r="AI189" s="5" t="s">
        <v>121</v>
      </c>
      <c r="AJ189" s="5" t="s">
        <v>120</v>
      </c>
      <c r="AK189" s="5" t="s">
        <v>1471</v>
      </c>
      <c r="AL189" s="5" t="s">
        <v>123</v>
      </c>
      <c r="AM189" s="5" t="s">
        <v>123</v>
      </c>
      <c r="AN189" s="5" t="s">
        <v>112</v>
      </c>
      <c r="AO189" s="5" t="s">
        <v>123</v>
      </c>
      <c r="AP189" s="5" t="s">
        <v>112</v>
      </c>
      <c r="AQ189" s="5" t="s">
        <v>123</v>
      </c>
      <c r="AR189" s="5" t="s">
        <v>112</v>
      </c>
      <c r="AS189" s="5" t="s">
        <v>112</v>
      </c>
      <c r="AT189" s="5" t="s">
        <v>123</v>
      </c>
      <c r="AU189" s="3">
        <v>1</v>
      </c>
      <c r="AV189" s="3" t="str">
        <f t="shared" si="2"/>
        <v>DOBROVOLNIK</v>
      </c>
      <c r="AW189" s="5" t="s">
        <v>124</v>
      </c>
      <c r="AX189" s="5" t="s">
        <v>125</v>
      </c>
      <c r="AY189" s="5" t="s">
        <v>126</v>
      </c>
      <c r="AZ189" s="5" t="s">
        <v>261</v>
      </c>
      <c r="BA189" s="5" t="s">
        <v>123</v>
      </c>
      <c r="BB189" s="5" t="s">
        <v>123</v>
      </c>
      <c r="BC189" s="5"/>
      <c r="BD189" s="5" t="s">
        <v>1472</v>
      </c>
      <c r="BE189" s="5" t="s">
        <v>1473</v>
      </c>
      <c r="BF189" s="5" t="s">
        <v>112</v>
      </c>
      <c r="BG189" s="5" t="s">
        <v>1474</v>
      </c>
      <c r="BH189" s="5" t="s">
        <v>112</v>
      </c>
      <c r="BI189" s="5" t="s">
        <v>112</v>
      </c>
      <c r="BJ189" s="5" t="s">
        <v>601</v>
      </c>
      <c r="BK189" s="3" t="s">
        <v>2027</v>
      </c>
      <c r="BL189" s="3" t="s">
        <v>2027</v>
      </c>
      <c r="BM189" s="3" t="s">
        <v>2148</v>
      </c>
      <c r="BN189" s="3" t="s">
        <v>2027</v>
      </c>
      <c r="BO189" s="3" t="s">
        <v>2027</v>
      </c>
      <c r="BP189" s="3" t="s">
        <v>2148</v>
      </c>
      <c r="BQ189" s="3" t="s">
        <v>2027</v>
      </c>
      <c r="BR189" s="3" t="s">
        <v>2027</v>
      </c>
      <c r="BS189" s="6">
        <v>1</v>
      </c>
      <c r="BT189" s="6">
        <v>1</v>
      </c>
      <c r="BU189" s="6">
        <v>3</v>
      </c>
      <c r="BV189" s="6">
        <v>3</v>
      </c>
      <c r="BW189" s="6">
        <v>1</v>
      </c>
      <c r="BX189" s="6">
        <v>2</v>
      </c>
      <c r="BY189" s="6">
        <v>2</v>
      </c>
      <c r="BZ189" s="6">
        <v>2</v>
      </c>
      <c r="CA189" s="6">
        <v>3</v>
      </c>
      <c r="CB189" s="6">
        <v>4</v>
      </c>
      <c r="CC189" s="6">
        <v>4</v>
      </c>
      <c r="CD189" s="5" t="s">
        <v>424</v>
      </c>
      <c r="CE189" s="3" t="s">
        <v>2148</v>
      </c>
      <c r="CF189" s="3" t="s">
        <v>2027</v>
      </c>
      <c r="CG189" s="3" t="s">
        <v>2148</v>
      </c>
      <c r="CH189" s="3" t="s">
        <v>2027</v>
      </c>
      <c r="CI189" s="3" t="s">
        <v>2027</v>
      </c>
      <c r="CJ189" s="5" t="s">
        <v>113</v>
      </c>
      <c r="CK189" s="5" t="s">
        <v>165</v>
      </c>
      <c r="CL189" s="5" t="s">
        <v>114</v>
      </c>
      <c r="CM189" s="5" t="s">
        <v>165</v>
      </c>
      <c r="CN189" s="5" t="s">
        <v>165</v>
      </c>
      <c r="CO189" s="5" t="s">
        <v>114</v>
      </c>
      <c r="CP189" s="5" t="s">
        <v>114</v>
      </c>
      <c r="CQ189" s="5" t="s">
        <v>165</v>
      </c>
      <c r="CR189" s="5" t="s">
        <v>1475</v>
      </c>
      <c r="CS189" s="5" t="s">
        <v>134</v>
      </c>
      <c r="CT189" s="5" t="s">
        <v>134</v>
      </c>
      <c r="CU189" s="5" t="s">
        <v>155</v>
      </c>
      <c r="CV189" s="5" t="s">
        <v>136</v>
      </c>
      <c r="CW189" s="5" t="s">
        <v>134</v>
      </c>
      <c r="CX189" s="5" t="s">
        <v>155</v>
      </c>
      <c r="CY189" s="5" t="s">
        <v>155</v>
      </c>
      <c r="CZ189" s="5" t="s">
        <v>155</v>
      </c>
      <c r="DA189" s="5" t="s">
        <v>155</v>
      </c>
      <c r="DB189" s="5" t="s">
        <v>155</v>
      </c>
      <c r="DC189" s="5" t="s">
        <v>155</v>
      </c>
      <c r="DD189" s="5" t="s">
        <v>155</v>
      </c>
      <c r="DE189" s="5" t="s">
        <v>136</v>
      </c>
      <c r="DF189" s="5" t="s">
        <v>136</v>
      </c>
      <c r="DG189" s="5" t="s">
        <v>137</v>
      </c>
      <c r="DH189" s="5" t="s">
        <v>137</v>
      </c>
      <c r="DI189" s="5" t="s">
        <v>138</v>
      </c>
      <c r="DJ189" s="5" t="s">
        <v>138</v>
      </c>
      <c r="DK189" s="5" t="s">
        <v>137</v>
      </c>
      <c r="DL189" s="5" t="s">
        <v>138</v>
      </c>
      <c r="DM189" s="5" t="s">
        <v>138</v>
      </c>
      <c r="DN189" s="5" t="s">
        <v>138</v>
      </c>
      <c r="DO189" s="5" t="s">
        <v>138</v>
      </c>
      <c r="DP189" s="5" t="s">
        <v>138</v>
      </c>
      <c r="DQ189" s="5" t="s">
        <v>138</v>
      </c>
      <c r="DR189" s="5" t="s">
        <v>138</v>
      </c>
      <c r="DS189" s="5" t="s">
        <v>137</v>
      </c>
      <c r="DT189" s="5" t="s">
        <v>137</v>
      </c>
      <c r="DU189" s="5"/>
      <c r="DV189" s="5" t="s">
        <v>155</v>
      </c>
      <c r="DW189" s="5" t="s">
        <v>155</v>
      </c>
      <c r="DX189" s="5" t="s">
        <v>114</v>
      </c>
      <c r="DY189" s="5" t="s">
        <v>165</v>
      </c>
      <c r="DZ189" s="5" t="s">
        <v>1476</v>
      </c>
      <c r="EA189" t="s">
        <v>2027</v>
      </c>
      <c r="EB189" t="s">
        <v>2027</v>
      </c>
      <c r="EC189" t="s">
        <v>2027</v>
      </c>
      <c r="ED189" t="s">
        <v>2148</v>
      </c>
      <c r="EE189" t="s">
        <v>2027</v>
      </c>
      <c r="EF189" t="s">
        <v>2027</v>
      </c>
      <c r="EG189" t="s">
        <v>2027</v>
      </c>
    </row>
    <row r="190" spans="1:137" ht="15.75" customHeight="1" thickBot="1" x14ac:dyDescent="0.25">
      <c r="A190" s="4">
        <v>44090.459421296298</v>
      </c>
      <c r="B190" s="5" t="s">
        <v>1477</v>
      </c>
      <c r="C190" s="22" t="s">
        <v>2027</v>
      </c>
      <c r="D190" s="22" t="s">
        <v>2027</v>
      </c>
      <c r="E190" s="22" t="s">
        <v>2027</v>
      </c>
      <c r="F190" s="22" t="s">
        <v>2027</v>
      </c>
      <c r="G190" s="22" t="s">
        <v>2027</v>
      </c>
      <c r="H190" s="5" t="s">
        <v>123</v>
      </c>
      <c r="I190" s="5" t="s">
        <v>113</v>
      </c>
      <c r="J190" s="5" t="s">
        <v>115</v>
      </c>
      <c r="K190" s="5" t="s">
        <v>113</v>
      </c>
      <c r="L190" s="5" t="s">
        <v>113</v>
      </c>
      <c r="M190" s="5" t="s">
        <v>1478</v>
      </c>
      <c r="N190" s="5" t="s">
        <v>112</v>
      </c>
      <c r="O190" s="5" t="s">
        <v>112</v>
      </c>
      <c r="P190" s="5" t="s">
        <v>113</v>
      </c>
      <c r="Q190" s="5" t="s">
        <v>113</v>
      </c>
      <c r="R190" s="5" t="s">
        <v>113</v>
      </c>
      <c r="S190" s="5" t="s">
        <v>113</v>
      </c>
      <c r="T190" s="5" t="s">
        <v>113</v>
      </c>
      <c r="U190" s="5" t="s">
        <v>1479</v>
      </c>
      <c r="V190" s="5" t="s">
        <v>112</v>
      </c>
      <c r="W190" s="6">
        <v>2001</v>
      </c>
      <c r="X190" s="5" t="s">
        <v>1480</v>
      </c>
      <c r="Y190" s="5" t="s">
        <v>120</v>
      </c>
      <c r="Z190" s="5" t="s">
        <v>121</v>
      </c>
      <c r="AA190" s="5" t="s">
        <v>121</v>
      </c>
      <c r="AB190" s="5" t="s">
        <v>120</v>
      </c>
      <c r="AC190" s="5" t="s">
        <v>120</v>
      </c>
      <c r="AD190" s="5" t="s">
        <v>144</v>
      </c>
      <c r="AE190" s="5" t="s">
        <v>121</v>
      </c>
      <c r="AF190" s="5" t="s">
        <v>121</v>
      </c>
      <c r="AG190" s="5" t="s">
        <v>121</v>
      </c>
      <c r="AH190" s="5" t="s">
        <v>121</v>
      </c>
      <c r="AI190" s="5" t="s">
        <v>121</v>
      </c>
      <c r="AJ190" s="5" t="s">
        <v>121</v>
      </c>
      <c r="AK190" s="5" t="s">
        <v>1481</v>
      </c>
      <c r="AL190" s="5" t="s">
        <v>123</v>
      </c>
      <c r="AM190" s="5" t="s">
        <v>112</v>
      </c>
      <c r="AN190" s="5" t="s">
        <v>123</v>
      </c>
      <c r="AO190" s="5" t="s">
        <v>123</v>
      </c>
      <c r="AP190" s="5" t="s">
        <v>123</v>
      </c>
      <c r="AQ190" s="5" t="s">
        <v>123</v>
      </c>
      <c r="AR190" s="5" t="s">
        <v>112</v>
      </c>
      <c r="AS190" s="5" t="s">
        <v>123</v>
      </c>
      <c r="AT190" s="5" t="s">
        <v>123</v>
      </c>
      <c r="AU190" s="3">
        <v>1</v>
      </c>
      <c r="AV190" s="3" t="str">
        <f t="shared" si="2"/>
        <v>DARCE</v>
      </c>
      <c r="AW190" s="5" t="s">
        <v>124</v>
      </c>
      <c r="AX190" s="5" t="s">
        <v>125</v>
      </c>
      <c r="AY190" s="5" t="s">
        <v>204</v>
      </c>
      <c r="AZ190" s="5" t="s">
        <v>1482</v>
      </c>
      <c r="BA190" s="5" t="s">
        <v>112</v>
      </c>
      <c r="BB190" s="5" t="s">
        <v>112</v>
      </c>
      <c r="BC190" s="5" t="s">
        <v>1483</v>
      </c>
      <c r="BD190" s="5"/>
      <c r="BE190" s="5" t="s">
        <v>1484</v>
      </c>
      <c r="BF190" s="5" t="s">
        <v>112</v>
      </c>
      <c r="BG190" s="5" t="s">
        <v>1485</v>
      </c>
      <c r="BH190" s="5" t="s">
        <v>112</v>
      </c>
      <c r="BI190" s="5" t="s">
        <v>112</v>
      </c>
      <c r="BJ190" s="5" t="s">
        <v>706</v>
      </c>
      <c r="BK190" s="3" t="s">
        <v>2027</v>
      </c>
      <c r="BL190" s="3" t="s">
        <v>2027</v>
      </c>
      <c r="BM190" s="3" t="s">
        <v>2148</v>
      </c>
      <c r="BN190" s="3" t="s">
        <v>2148</v>
      </c>
      <c r="BO190" s="3" t="s">
        <v>2027</v>
      </c>
      <c r="BP190" s="3" t="s">
        <v>2027</v>
      </c>
      <c r="BQ190" s="3" t="s">
        <v>2027</v>
      </c>
      <c r="BR190" s="3" t="s">
        <v>2148</v>
      </c>
      <c r="BS190" s="6">
        <v>1</v>
      </c>
      <c r="BT190" s="6">
        <v>4</v>
      </c>
      <c r="BU190" s="6">
        <v>2</v>
      </c>
      <c r="BV190" s="6">
        <v>1</v>
      </c>
      <c r="BW190" s="6">
        <v>1</v>
      </c>
      <c r="BX190" s="6">
        <v>1</v>
      </c>
      <c r="BY190" s="6">
        <v>2</v>
      </c>
      <c r="BZ190" s="6">
        <v>1</v>
      </c>
      <c r="CA190" s="6">
        <v>1</v>
      </c>
      <c r="CB190" s="6">
        <v>1</v>
      </c>
      <c r="CC190" s="6">
        <v>4</v>
      </c>
      <c r="CD190" s="5" t="s">
        <v>1486</v>
      </c>
      <c r="CE190" s="3" t="s">
        <v>2148</v>
      </c>
      <c r="CF190" s="3" t="s">
        <v>2148</v>
      </c>
      <c r="CG190" s="3" t="s">
        <v>2148</v>
      </c>
      <c r="CH190" s="3" t="s">
        <v>2148</v>
      </c>
      <c r="CI190" s="3" t="s">
        <v>2148</v>
      </c>
      <c r="CJ190" s="5" t="s">
        <v>113</v>
      </c>
      <c r="CK190" s="5" t="s">
        <v>113</v>
      </c>
      <c r="CL190" s="5" t="s">
        <v>113</v>
      </c>
      <c r="CM190" s="5" t="s">
        <v>114</v>
      </c>
      <c r="CN190" s="5" t="s">
        <v>113</v>
      </c>
      <c r="CO190" s="5" t="s">
        <v>114</v>
      </c>
      <c r="CP190" s="5" t="s">
        <v>113</v>
      </c>
      <c r="CQ190" s="5" t="s">
        <v>113</v>
      </c>
      <c r="CR190" s="5" t="s">
        <v>1487</v>
      </c>
      <c r="CS190" s="5" t="s">
        <v>134</v>
      </c>
      <c r="CT190" s="5" t="s">
        <v>134</v>
      </c>
      <c r="CU190" s="5" t="s">
        <v>134</v>
      </c>
      <c r="CV190" s="5" t="s">
        <v>134</v>
      </c>
      <c r="CW190" s="5" t="s">
        <v>134</v>
      </c>
      <c r="CX190" s="5" t="s">
        <v>136</v>
      </c>
      <c r="CY190" s="5" t="s">
        <v>134</v>
      </c>
      <c r="CZ190" s="5" t="s">
        <v>134</v>
      </c>
      <c r="DA190" s="5" t="s">
        <v>134</v>
      </c>
      <c r="DB190" s="5" t="s">
        <v>135</v>
      </c>
      <c r="DC190" s="5" t="s">
        <v>136</v>
      </c>
      <c r="DD190" s="5" t="s">
        <v>134</v>
      </c>
      <c r="DE190" s="5" t="s">
        <v>134</v>
      </c>
      <c r="DF190" s="5" t="s">
        <v>134</v>
      </c>
      <c r="DG190" s="5" t="s">
        <v>137</v>
      </c>
      <c r="DH190" s="5" t="s">
        <v>167</v>
      </c>
      <c r="DI190" s="5" t="s">
        <v>137</v>
      </c>
      <c r="DJ190" s="5" t="s">
        <v>137</v>
      </c>
      <c r="DK190" s="5" t="s">
        <v>137</v>
      </c>
      <c r="DL190" s="5" t="s">
        <v>138</v>
      </c>
      <c r="DM190" s="5" t="s">
        <v>137</v>
      </c>
      <c r="DN190" s="5" t="s">
        <v>137</v>
      </c>
      <c r="DO190" s="5" t="s">
        <v>137</v>
      </c>
      <c r="DP190" s="5" t="s">
        <v>138</v>
      </c>
      <c r="DQ190" s="5" t="s">
        <v>137</v>
      </c>
      <c r="DR190" s="5" t="s">
        <v>137</v>
      </c>
      <c r="DS190" s="5" t="s">
        <v>137</v>
      </c>
      <c r="DT190" s="5" t="s">
        <v>137</v>
      </c>
      <c r="DU190" s="5" t="s">
        <v>1488</v>
      </c>
      <c r="DV190" s="5" t="s">
        <v>155</v>
      </c>
      <c r="DW190" s="5" t="s">
        <v>155</v>
      </c>
      <c r="DX190" s="5" t="s">
        <v>114</v>
      </c>
      <c r="DY190" s="5" t="s">
        <v>169</v>
      </c>
      <c r="DZ190" s="5"/>
      <c r="EA190" t="s">
        <v>2148</v>
      </c>
      <c r="EB190" t="s">
        <v>2027</v>
      </c>
      <c r="EC190" t="s">
        <v>2027</v>
      </c>
      <c r="ED190" t="s">
        <v>2027</v>
      </c>
      <c r="EE190" t="s">
        <v>2027</v>
      </c>
      <c r="EF190" t="s">
        <v>2027</v>
      </c>
      <c r="EG190" t="s">
        <v>2027</v>
      </c>
    </row>
    <row r="191" spans="1:137" ht="15.75" customHeight="1" thickBot="1" x14ac:dyDescent="0.25">
      <c r="A191" s="4">
        <v>44090.642013888886</v>
      </c>
      <c r="B191" s="5" t="s">
        <v>168</v>
      </c>
      <c r="C191" s="22" t="s">
        <v>2148</v>
      </c>
      <c r="D191" s="22" t="s">
        <v>2148</v>
      </c>
      <c r="E191" s="22" t="s">
        <v>2027</v>
      </c>
      <c r="F191" s="22" t="s">
        <v>2027</v>
      </c>
      <c r="G191" s="22" t="s">
        <v>2027</v>
      </c>
      <c r="H191" s="5" t="s">
        <v>112</v>
      </c>
      <c r="I191" s="5" t="s">
        <v>113</v>
      </c>
      <c r="J191" s="5" t="s">
        <v>114</v>
      </c>
      <c r="K191" s="5" t="s">
        <v>114</v>
      </c>
      <c r="L191" s="5" t="s">
        <v>113</v>
      </c>
      <c r="M191" s="5" t="s">
        <v>1489</v>
      </c>
      <c r="N191" s="5" t="s">
        <v>112</v>
      </c>
      <c r="O191" s="5" t="s">
        <v>112</v>
      </c>
      <c r="P191" s="5" t="s">
        <v>114</v>
      </c>
      <c r="Q191" s="5" t="s">
        <v>113</v>
      </c>
      <c r="R191" s="5" t="s">
        <v>115</v>
      </c>
      <c r="S191" s="5" t="s">
        <v>117</v>
      </c>
      <c r="T191" s="5" t="s">
        <v>113</v>
      </c>
      <c r="U191" s="5" t="s">
        <v>1490</v>
      </c>
      <c r="V191" s="5" t="s">
        <v>112</v>
      </c>
      <c r="W191" s="6">
        <v>2000</v>
      </c>
      <c r="X191" s="5" t="s">
        <v>1491</v>
      </c>
      <c r="Y191" s="5" t="s">
        <v>121</v>
      </c>
      <c r="Z191" s="5" t="s">
        <v>144</v>
      </c>
      <c r="AA191" s="5" t="s">
        <v>121</v>
      </c>
      <c r="AB191" s="5" t="s">
        <v>120</v>
      </c>
      <c r="AC191" s="5" t="s">
        <v>120</v>
      </c>
      <c r="AD191" s="5" t="s">
        <v>144</v>
      </c>
      <c r="AE191" s="5" t="s">
        <v>144</v>
      </c>
      <c r="AF191" s="5" t="s">
        <v>144</v>
      </c>
      <c r="AG191" s="5" t="s">
        <v>120</v>
      </c>
      <c r="AH191" s="5" t="s">
        <v>121</v>
      </c>
      <c r="AI191" s="5" t="s">
        <v>121</v>
      </c>
      <c r="AJ191" s="5" t="s">
        <v>120</v>
      </c>
      <c r="AK191" s="5" t="s">
        <v>1492</v>
      </c>
      <c r="AL191" s="5" t="s">
        <v>123</v>
      </c>
      <c r="AM191" s="5" t="s">
        <v>123</v>
      </c>
      <c r="AN191" s="5" t="s">
        <v>123</v>
      </c>
      <c r="AO191" s="5" t="s">
        <v>123</v>
      </c>
      <c r="AP191" s="5" t="s">
        <v>112</v>
      </c>
      <c r="AQ191" s="5"/>
      <c r="AR191" s="5" t="s">
        <v>112</v>
      </c>
      <c r="AS191" s="5" t="s">
        <v>123</v>
      </c>
      <c r="AT191" s="5" t="s">
        <v>112</v>
      </c>
      <c r="AU191" s="3">
        <v>1</v>
      </c>
      <c r="AV191" s="3" t="str">
        <f t="shared" si="2"/>
        <v>DARCE</v>
      </c>
      <c r="AW191" s="5" t="s">
        <v>146</v>
      </c>
      <c r="AX191" s="5" t="s">
        <v>125</v>
      </c>
      <c r="AY191" s="5" t="s">
        <v>126</v>
      </c>
      <c r="AZ191" s="5" t="s">
        <v>127</v>
      </c>
      <c r="BA191" s="5" t="s">
        <v>112</v>
      </c>
      <c r="BB191" s="5" t="s">
        <v>112</v>
      </c>
      <c r="BC191" s="5" t="s">
        <v>1493</v>
      </c>
      <c r="BD191" s="5"/>
      <c r="BE191" s="5" t="s">
        <v>1494</v>
      </c>
      <c r="BF191" s="5" t="s">
        <v>112</v>
      </c>
      <c r="BG191" s="5" t="s">
        <v>1495</v>
      </c>
      <c r="BH191" s="5" t="s">
        <v>112</v>
      </c>
      <c r="BI191" s="5" t="s">
        <v>112</v>
      </c>
      <c r="BJ191" s="5" t="s">
        <v>1496</v>
      </c>
      <c r="BK191" s="3" t="s">
        <v>2027</v>
      </c>
      <c r="BL191" s="3" t="s">
        <v>2027</v>
      </c>
      <c r="BM191" s="3" t="s">
        <v>2027</v>
      </c>
      <c r="BN191" s="3" t="s">
        <v>2148</v>
      </c>
      <c r="BO191" s="3" t="s">
        <v>2027</v>
      </c>
      <c r="BP191" s="3" t="s">
        <v>2148</v>
      </c>
      <c r="BQ191" s="3" t="s">
        <v>2027</v>
      </c>
      <c r="BR191" s="3" t="s">
        <v>2027</v>
      </c>
      <c r="BS191" s="6">
        <v>3</v>
      </c>
      <c r="BT191" s="6">
        <v>4</v>
      </c>
      <c r="BU191" s="6">
        <v>4</v>
      </c>
      <c r="BV191" s="6">
        <v>2</v>
      </c>
      <c r="BW191" s="6">
        <v>2</v>
      </c>
      <c r="BX191" s="6">
        <v>2</v>
      </c>
      <c r="BY191" s="6">
        <v>2</v>
      </c>
      <c r="BZ191" s="6">
        <v>2</v>
      </c>
      <c r="CA191" s="6">
        <v>4</v>
      </c>
      <c r="CB191" s="6">
        <v>3</v>
      </c>
      <c r="CC191" s="6">
        <v>4</v>
      </c>
      <c r="CD191" s="5" t="s">
        <v>153</v>
      </c>
      <c r="CE191" s="3" t="s">
        <v>2027</v>
      </c>
      <c r="CF191" s="3" t="s">
        <v>2027</v>
      </c>
      <c r="CG191" s="3" t="s">
        <v>2027</v>
      </c>
      <c r="CH191" s="3" t="s">
        <v>2148</v>
      </c>
      <c r="CI191" s="3" t="s">
        <v>2027</v>
      </c>
      <c r="CJ191" s="5" t="s">
        <v>113</v>
      </c>
      <c r="CK191" s="5" t="s">
        <v>117</v>
      </c>
      <c r="CL191" s="5" t="s">
        <v>165</v>
      </c>
      <c r="CM191" s="5" t="s">
        <v>114</v>
      </c>
      <c r="CN191" s="5" t="s">
        <v>165</v>
      </c>
      <c r="CO191" s="5" t="s">
        <v>114</v>
      </c>
      <c r="CP191" s="5" t="s">
        <v>113</v>
      </c>
      <c r="CQ191" s="5" t="s">
        <v>114</v>
      </c>
      <c r="CR191" s="5" t="s">
        <v>1497</v>
      </c>
      <c r="CS191" s="5" t="s">
        <v>134</v>
      </c>
      <c r="CT191" s="5" t="s">
        <v>135</v>
      </c>
      <c r="CU191" s="5" t="s">
        <v>136</v>
      </c>
      <c r="CV191" s="5" t="s">
        <v>136</v>
      </c>
      <c r="CW191" s="5" t="s">
        <v>134</v>
      </c>
      <c r="CX191" s="5" t="s">
        <v>136</v>
      </c>
      <c r="CY191" s="5" t="s">
        <v>134</v>
      </c>
      <c r="CZ191" s="5" t="s">
        <v>136</v>
      </c>
      <c r="DA191" s="5" t="s">
        <v>136</v>
      </c>
      <c r="DB191" s="5" t="s">
        <v>135</v>
      </c>
      <c r="DC191" s="5" t="s">
        <v>136</v>
      </c>
      <c r="DD191" s="5" t="s">
        <v>135</v>
      </c>
      <c r="DE191" s="5" t="s">
        <v>134</v>
      </c>
      <c r="DF191" s="5" t="s">
        <v>136</v>
      </c>
      <c r="DG191" s="5" t="s">
        <v>137</v>
      </c>
      <c r="DH191" s="5" t="s">
        <v>137</v>
      </c>
      <c r="DI191" s="5" t="s">
        <v>138</v>
      </c>
      <c r="DJ191" s="5" t="s">
        <v>137</v>
      </c>
      <c r="DK191" s="5" t="s">
        <v>137</v>
      </c>
      <c r="DL191" s="5" t="s">
        <v>137</v>
      </c>
      <c r="DM191" s="5" t="s">
        <v>137</v>
      </c>
      <c r="DN191" s="5" t="s">
        <v>138</v>
      </c>
      <c r="DO191" s="5" t="s">
        <v>138</v>
      </c>
      <c r="DP191" s="5" t="s">
        <v>137</v>
      </c>
      <c r="DQ191" s="5" t="s">
        <v>137</v>
      </c>
      <c r="DR191" s="5" t="s">
        <v>138</v>
      </c>
      <c r="DS191" s="5" t="s">
        <v>137</v>
      </c>
      <c r="DT191" s="5" t="s">
        <v>138</v>
      </c>
      <c r="DU191" s="5"/>
      <c r="DV191" s="5" t="s">
        <v>155</v>
      </c>
      <c r="DW191" s="5" t="s">
        <v>165</v>
      </c>
      <c r="DX191" s="5" t="s">
        <v>114</v>
      </c>
      <c r="DY191" s="5" t="s">
        <v>117</v>
      </c>
      <c r="DZ191" s="5"/>
      <c r="EA191" t="s">
        <v>2148</v>
      </c>
      <c r="EB191" t="s">
        <v>2027</v>
      </c>
      <c r="EC191" t="s">
        <v>2027</v>
      </c>
      <c r="ED191" t="s">
        <v>2027</v>
      </c>
      <c r="EE191" t="s">
        <v>2027</v>
      </c>
      <c r="EF191" t="s">
        <v>2027</v>
      </c>
      <c r="EG191" t="s">
        <v>2027</v>
      </c>
    </row>
    <row r="192" spans="1:137" ht="15.75" customHeight="1" thickBot="1" x14ac:dyDescent="0.25">
      <c r="A192" s="4">
        <v>44090.652766203704</v>
      </c>
      <c r="B192" s="5"/>
      <c r="C192" s="22" t="s">
        <v>2027</v>
      </c>
      <c r="D192" s="22" t="s">
        <v>2027</v>
      </c>
      <c r="E192" s="22" t="s">
        <v>2027</v>
      </c>
      <c r="F192" s="22" t="s">
        <v>2027</v>
      </c>
      <c r="G192" s="22" t="s">
        <v>2027</v>
      </c>
      <c r="H192" s="5" t="s">
        <v>123</v>
      </c>
      <c r="I192" s="5"/>
      <c r="J192" s="5"/>
      <c r="K192" s="5"/>
      <c r="L192" s="5"/>
      <c r="M192" s="5"/>
      <c r="N192" s="5" t="s">
        <v>123</v>
      </c>
      <c r="O192" s="5" t="s">
        <v>112</v>
      </c>
      <c r="P192" s="5"/>
      <c r="Q192" s="5"/>
      <c r="R192" s="5"/>
      <c r="S192" s="5"/>
      <c r="T192" s="5"/>
      <c r="U192" s="5"/>
      <c r="V192" s="5"/>
      <c r="W192" s="6">
        <v>2001</v>
      </c>
      <c r="X192" s="5" t="s">
        <v>1498</v>
      </c>
      <c r="Y192" s="5" t="s">
        <v>120</v>
      </c>
      <c r="Z192" s="5" t="s">
        <v>120</v>
      </c>
      <c r="AA192" s="5" t="s">
        <v>120</v>
      </c>
      <c r="AB192" s="5" t="s">
        <v>120</v>
      </c>
      <c r="AC192" s="5" t="s">
        <v>120</v>
      </c>
      <c r="AD192" s="5" t="s">
        <v>120</v>
      </c>
      <c r="AE192" s="5" t="s">
        <v>144</v>
      </c>
      <c r="AF192" s="5" t="s">
        <v>120</v>
      </c>
      <c r="AG192" s="5" t="s">
        <v>120</v>
      </c>
      <c r="AH192" s="5" t="s">
        <v>120</v>
      </c>
      <c r="AI192" s="5" t="s">
        <v>120</v>
      </c>
      <c r="AJ192" s="5" t="s">
        <v>120</v>
      </c>
      <c r="AK192" s="5" t="s">
        <v>1499</v>
      </c>
      <c r="AL192" s="5" t="s">
        <v>112</v>
      </c>
      <c r="AM192" s="5" t="s">
        <v>123</v>
      </c>
      <c r="AN192" s="5" t="s">
        <v>112</v>
      </c>
      <c r="AO192" s="5" t="s">
        <v>112</v>
      </c>
      <c r="AP192" s="5" t="s">
        <v>123</v>
      </c>
      <c r="AQ192" s="5" t="s">
        <v>123</v>
      </c>
      <c r="AR192" s="5" t="s">
        <v>112</v>
      </c>
      <c r="AS192" s="5" t="s">
        <v>123</v>
      </c>
      <c r="AT192" s="5" t="s">
        <v>123</v>
      </c>
      <c r="AU192" s="3">
        <v>1</v>
      </c>
      <c r="AV192" s="3" t="str">
        <f t="shared" si="2"/>
        <v>DOBROVOLNIK</v>
      </c>
      <c r="AW192" s="5" t="s">
        <v>146</v>
      </c>
      <c r="AX192" s="5" t="s">
        <v>125</v>
      </c>
      <c r="AY192" s="5" t="s">
        <v>126</v>
      </c>
      <c r="AZ192" s="5" t="s">
        <v>127</v>
      </c>
      <c r="BA192" s="5" t="s">
        <v>112</v>
      </c>
      <c r="BB192" s="5" t="s">
        <v>112</v>
      </c>
      <c r="BC192" s="5" t="s">
        <v>1500</v>
      </c>
      <c r="BD192" s="5"/>
      <c r="BE192" s="5" t="s">
        <v>1501</v>
      </c>
      <c r="BF192" s="5" t="s">
        <v>112</v>
      </c>
      <c r="BG192" s="5"/>
      <c r="BH192" s="5" t="s">
        <v>112</v>
      </c>
      <c r="BI192" s="5" t="s">
        <v>123</v>
      </c>
      <c r="BJ192" s="5" t="s">
        <v>1502</v>
      </c>
      <c r="BK192" s="3" t="s">
        <v>2148</v>
      </c>
      <c r="BL192" s="3" t="s">
        <v>2027</v>
      </c>
      <c r="BM192" s="3" t="s">
        <v>2148</v>
      </c>
      <c r="BN192" s="3" t="s">
        <v>2027</v>
      </c>
      <c r="BO192" s="3" t="s">
        <v>2027</v>
      </c>
      <c r="BP192" s="3" t="s">
        <v>2148</v>
      </c>
      <c r="BQ192" s="3" t="s">
        <v>2148</v>
      </c>
      <c r="BR192" s="3" t="s">
        <v>2027</v>
      </c>
      <c r="BS192" s="6">
        <v>2</v>
      </c>
      <c r="BT192" s="6">
        <v>2</v>
      </c>
      <c r="BU192" s="6">
        <v>3</v>
      </c>
      <c r="BV192" s="6">
        <v>3</v>
      </c>
      <c r="BW192" s="6">
        <v>1</v>
      </c>
      <c r="BX192" s="6">
        <v>1</v>
      </c>
      <c r="BY192" s="6">
        <v>3</v>
      </c>
      <c r="BZ192" s="6">
        <v>3</v>
      </c>
      <c r="CA192" s="6">
        <v>2</v>
      </c>
      <c r="CB192" s="5"/>
      <c r="CC192" s="6">
        <v>2</v>
      </c>
      <c r="CD192" s="5" t="s">
        <v>318</v>
      </c>
      <c r="CE192" s="3" t="s">
        <v>2148</v>
      </c>
      <c r="CF192" s="3" t="s">
        <v>2027</v>
      </c>
      <c r="CG192" s="3" t="s">
        <v>2027</v>
      </c>
      <c r="CH192" s="3" t="s">
        <v>2148</v>
      </c>
      <c r="CI192" s="3" t="s">
        <v>2027</v>
      </c>
      <c r="CJ192" s="5" t="s">
        <v>113</v>
      </c>
      <c r="CK192" s="5" t="s">
        <v>113</v>
      </c>
      <c r="CL192" s="5"/>
      <c r="CM192" s="5" t="s">
        <v>113</v>
      </c>
      <c r="CN192" s="5" t="s">
        <v>114</v>
      </c>
      <c r="CO192" s="5" t="s">
        <v>165</v>
      </c>
      <c r="CP192" s="5" t="s">
        <v>113</v>
      </c>
      <c r="CQ192" s="5" t="s">
        <v>114</v>
      </c>
      <c r="CR192" s="5"/>
      <c r="CS192" s="5" t="s">
        <v>134</v>
      </c>
      <c r="CT192" s="5" t="s">
        <v>136</v>
      </c>
      <c r="CU192" s="5" t="s">
        <v>136</v>
      </c>
      <c r="CV192" s="5" t="s">
        <v>136</v>
      </c>
      <c r="CW192" s="5" t="s">
        <v>134</v>
      </c>
      <c r="CX192" s="5" t="s">
        <v>135</v>
      </c>
      <c r="CY192" s="5" t="s">
        <v>136</v>
      </c>
      <c r="CZ192" s="5" t="s">
        <v>134</v>
      </c>
      <c r="DA192" s="5" t="s">
        <v>135</v>
      </c>
      <c r="DB192" s="5" t="s">
        <v>135</v>
      </c>
      <c r="DC192" s="5" t="s">
        <v>135</v>
      </c>
      <c r="DD192" s="5" t="s">
        <v>136</v>
      </c>
      <c r="DE192" s="5" t="s">
        <v>134</v>
      </c>
      <c r="DF192" s="5" t="s">
        <v>136</v>
      </c>
      <c r="DG192" s="5"/>
      <c r="DH192" s="5"/>
      <c r="DI192" s="5" t="s">
        <v>138</v>
      </c>
      <c r="DJ192" s="5"/>
      <c r="DK192" s="5"/>
      <c r="DL192" s="5" t="s">
        <v>137</v>
      </c>
      <c r="DM192" s="5" t="s">
        <v>137</v>
      </c>
      <c r="DN192" s="5"/>
      <c r="DO192" s="5" t="s">
        <v>138</v>
      </c>
      <c r="DP192" s="5" t="s">
        <v>138</v>
      </c>
      <c r="DQ192" s="5" t="s">
        <v>138</v>
      </c>
      <c r="DR192" s="5"/>
      <c r="DS192" s="5" t="s">
        <v>137</v>
      </c>
      <c r="DT192" s="5" t="s">
        <v>138</v>
      </c>
      <c r="DU192" s="5"/>
      <c r="DV192" s="5" t="s">
        <v>165</v>
      </c>
      <c r="DW192" s="5" t="s">
        <v>117</v>
      </c>
      <c r="DX192" s="5" t="s">
        <v>113</v>
      </c>
      <c r="DY192" s="5" t="s">
        <v>165</v>
      </c>
      <c r="DZ192" s="5"/>
      <c r="EA192" t="s">
        <v>2148</v>
      </c>
      <c r="EB192" t="s">
        <v>2027</v>
      </c>
      <c r="EC192" t="s">
        <v>2027</v>
      </c>
      <c r="ED192" t="s">
        <v>2027</v>
      </c>
      <c r="EE192" t="s">
        <v>2027</v>
      </c>
      <c r="EF192" t="s">
        <v>2027</v>
      </c>
      <c r="EG192" t="s">
        <v>2027</v>
      </c>
    </row>
    <row r="193" spans="1:137" ht="15.75" customHeight="1" thickBot="1" x14ac:dyDescent="0.25">
      <c r="A193" s="4">
        <v>44090.741828703707</v>
      </c>
      <c r="B193" s="5" t="s">
        <v>111</v>
      </c>
      <c r="C193" s="22" t="s">
        <v>2148</v>
      </c>
      <c r="D193" s="22" t="s">
        <v>2027</v>
      </c>
      <c r="E193" s="22" t="s">
        <v>2148</v>
      </c>
      <c r="F193" s="22" t="s">
        <v>2027</v>
      </c>
      <c r="G193" s="22" t="s">
        <v>2027</v>
      </c>
      <c r="H193" s="5" t="s">
        <v>112</v>
      </c>
      <c r="I193" s="5" t="s">
        <v>114</v>
      </c>
      <c r="J193" s="5" t="s">
        <v>114</v>
      </c>
      <c r="K193" s="5" t="s">
        <v>114</v>
      </c>
      <c r="L193" s="5" t="s">
        <v>114</v>
      </c>
      <c r="M193" s="5" t="s">
        <v>1503</v>
      </c>
      <c r="N193" s="5" t="s">
        <v>123</v>
      </c>
      <c r="O193" s="5" t="s">
        <v>112</v>
      </c>
      <c r="P193" s="5" t="s">
        <v>114</v>
      </c>
      <c r="Q193" s="5" t="s">
        <v>115</v>
      </c>
      <c r="R193" s="5" t="s">
        <v>117</v>
      </c>
      <c r="S193" s="5" t="s">
        <v>114</v>
      </c>
      <c r="T193" s="5" t="s">
        <v>114</v>
      </c>
      <c r="U193" s="5" t="s">
        <v>1504</v>
      </c>
      <c r="V193" s="5" t="s">
        <v>112</v>
      </c>
      <c r="W193" s="6">
        <v>2006</v>
      </c>
      <c r="X193" s="5" t="s">
        <v>1505</v>
      </c>
      <c r="Y193" s="5" t="s">
        <v>120</v>
      </c>
      <c r="Z193" s="5" t="s">
        <v>120</v>
      </c>
      <c r="AA193" s="5" t="s">
        <v>121</v>
      </c>
      <c r="AB193" s="5" t="s">
        <v>121</v>
      </c>
      <c r="AC193" s="5" t="s">
        <v>120</v>
      </c>
      <c r="AD193" s="5" t="s">
        <v>121</v>
      </c>
      <c r="AE193" s="5" t="s">
        <v>144</v>
      </c>
      <c r="AF193" s="5" t="s">
        <v>120</v>
      </c>
      <c r="AG193" s="5" t="s">
        <v>120</v>
      </c>
      <c r="AH193" s="5" t="s">
        <v>121</v>
      </c>
      <c r="AI193" s="5" t="s">
        <v>121</v>
      </c>
      <c r="AJ193" s="5" t="s">
        <v>120</v>
      </c>
      <c r="AK193" s="5" t="s">
        <v>1506</v>
      </c>
      <c r="AL193" s="5" t="s">
        <v>112</v>
      </c>
      <c r="AM193" s="5" t="s">
        <v>123</v>
      </c>
      <c r="AN193" s="5" t="s">
        <v>123</v>
      </c>
      <c r="AO193" s="5" t="s">
        <v>123</v>
      </c>
      <c r="AP193" s="5" t="s">
        <v>112</v>
      </c>
      <c r="AQ193" s="5" t="s">
        <v>123</v>
      </c>
      <c r="AR193" s="5" t="s">
        <v>112</v>
      </c>
      <c r="AS193" s="5" t="s">
        <v>123</v>
      </c>
      <c r="AT193" s="5" t="s">
        <v>112</v>
      </c>
      <c r="AU193" s="3">
        <v>1</v>
      </c>
      <c r="AV193" s="3" t="str">
        <f t="shared" si="2"/>
        <v>DARCE</v>
      </c>
      <c r="AW193" s="5" t="s">
        <v>124</v>
      </c>
      <c r="AX193" s="5" t="s">
        <v>125</v>
      </c>
      <c r="AY193" s="5" t="s">
        <v>126</v>
      </c>
      <c r="AZ193" s="5" t="s">
        <v>261</v>
      </c>
      <c r="BA193" s="5" t="s">
        <v>112</v>
      </c>
      <c r="BB193" s="5" t="s">
        <v>112</v>
      </c>
      <c r="BC193" s="5" t="s">
        <v>1507</v>
      </c>
      <c r="BD193" s="5"/>
      <c r="BE193" s="5" t="s">
        <v>1508</v>
      </c>
      <c r="BF193" s="5" t="s">
        <v>112</v>
      </c>
      <c r="BG193" s="5" t="s">
        <v>1509</v>
      </c>
      <c r="BH193" s="5" t="s">
        <v>123</v>
      </c>
      <c r="BI193" s="5" t="s">
        <v>112</v>
      </c>
      <c r="BJ193" s="5" t="s">
        <v>1510</v>
      </c>
      <c r="BK193" s="3" t="s">
        <v>2148</v>
      </c>
      <c r="BL193" s="3" t="s">
        <v>2027</v>
      </c>
      <c r="BM193" s="3" t="s">
        <v>2148</v>
      </c>
      <c r="BN193" s="3" t="s">
        <v>2148</v>
      </c>
      <c r="BO193" s="3" t="s">
        <v>2027</v>
      </c>
      <c r="BP193" s="3" t="s">
        <v>2148</v>
      </c>
      <c r="BQ193" s="3" t="s">
        <v>2027</v>
      </c>
      <c r="BR193" s="3" t="s">
        <v>2148</v>
      </c>
      <c r="BS193" s="6">
        <v>1</v>
      </c>
      <c r="BT193" s="6">
        <v>1</v>
      </c>
      <c r="BU193" s="6">
        <v>3</v>
      </c>
      <c r="BV193" s="6">
        <v>1</v>
      </c>
      <c r="BW193" s="6">
        <v>2</v>
      </c>
      <c r="BX193" s="6">
        <v>1</v>
      </c>
      <c r="BY193" s="6">
        <v>3</v>
      </c>
      <c r="BZ193" s="6">
        <v>1</v>
      </c>
      <c r="CA193" s="6">
        <v>3</v>
      </c>
      <c r="CB193" s="6">
        <v>2</v>
      </c>
      <c r="CC193" s="6">
        <v>2</v>
      </c>
      <c r="CD193" s="5" t="s">
        <v>175</v>
      </c>
      <c r="CE193" s="3" t="s">
        <v>2027</v>
      </c>
      <c r="CF193" s="3" t="s">
        <v>2148</v>
      </c>
      <c r="CG193" s="3" t="s">
        <v>2027</v>
      </c>
      <c r="CH193" s="3" t="s">
        <v>2148</v>
      </c>
      <c r="CI193" s="3" t="s">
        <v>2148</v>
      </c>
      <c r="CJ193" s="5" t="s">
        <v>113</v>
      </c>
      <c r="CK193" s="5" t="s">
        <v>165</v>
      </c>
      <c r="CL193" s="5" t="s">
        <v>114</v>
      </c>
      <c r="CM193" s="5" t="s">
        <v>113</v>
      </c>
      <c r="CN193" s="5" t="s">
        <v>114</v>
      </c>
      <c r="CO193" s="5" t="s">
        <v>114</v>
      </c>
      <c r="CP193" s="5" t="s">
        <v>114</v>
      </c>
      <c r="CQ193" s="5" t="s">
        <v>114</v>
      </c>
      <c r="CR193" s="5" t="s">
        <v>1511</v>
      </c>
      <c r="CS193" s="5" t="s">
        <v>134</v>
      </c>
      <c r="CT193" s="5" t="s">
        <v>136</v>
      </c>
      <c r="CU193" s="5" t="s">
        <v>136</v>
      </c>
      <c r="CV193" s="5" t="s">
        <v>136</v>
      </c>
      <c r="CW193" s="5" t="s">
        <v>134</v>
      </c>
      <c r="CX193" s="5" t="s">
        <v>136</v>
      </c>
      <c r="CY193" s="5" t="s">
        <v>136</v>
      </c>
      <c r="CZ193" s="5" t="s">
        <v>136</v>
      </c>
      <c r="DA193" s="5" t="s">
        <v>136</v>
      </c>
      <c r="DB193" s="5" t="s">
        <v>136</v>
      </c>
      <c r="DC193" s="5" t="s">
        <v>135</v>
      </c>
      <c r="DD193" s="5" t="s">
        <v>134</v>
      </c>
      <c r="DE193" s="5" t="s">
        <v>134</v>
      </c>
      <c r="DF193" s="5" t="s">
        <v>134</v>
      </c>
      <c r="DG193" s="5" t="s">
        <v>137</v>
      </c>
      <c r="DH193" s="5" t="s">
        <v>137</v>
      </c>
      <c r="DI193" s="5" t="s">
        <v>138</v>
      </c>
      <c r="DJ193" s="5" t="s">
        <v>138</v>
      </c>
      <c r="DK193" s="5" t="s">
        <v>138</v>
      </c>
      <c r="DL193" s="5" t="s">
        <v>138</v>
      </c>
      <c r="DM193" s="5" t="s">
        <v>137</v>
      </c>
      <c r="DN193" s="5" t="s">
        <v>137</v>
      </c>
      <c r="DO193" s="5" t="s">
        <v>138</v>
      </c>
      <c r="DP193" s="5" t="s">
        <v>138</v>
      </c>
      <c r="DQ193" s="5" t="s">
        <v>138</v>
      </c>
      <c r="DR193" s="5" t="s">
        <v>138</v>
      </c>
      <c r="DS193" s="5" t="s">
        <v>138</v>
      </c>
      <c r="DT193" s="5" t="s">
        <v>138</v>
      </c>
      <c r="DU193" s="5"/>
      <c r="DV193" s="5" t="s">
        <v>165</v>
      </c>
      <c r="DW193" s="5" t="s">
        <v>114</v>
      </c>
      <c r="DX193" s="5" t="s">
        <v>113</v>
      </c>
      <c r="DY193" s="5" t="s">
        <v>114</v>
      </c>
      <c r="DZ193" s="5"/>
      <c r="EA193" t="s">
        <v>2027</v>
      </c>
      <c r="EB193" t="s">
        <v>2027</v>
      </c>
      <c r="EC193" t="s">
        <v>2027</v>
      </c>
      <c r="ED193" t="s">
        <v>2148</v>
      </c>
      <c r="EE193" t="s">
        <v>2027</v>
      </c>
      <c r="EF193" t="s">
        <v>2027</v>
      </c>
      <c r="EG193" t="s">
        <v>2027</v>
      </c>
    </row>
    <row r="194" spans="1:137" ht="15.75" customHeight="1" thickBot="1" x14ac:dyDescent="0.25">
      <c r="A194" s="4">
        <v>44090.779340277775</v>
      </c>
      <c r="B194" s="7" t="s">
        <v>111</v>
      </c>
      <c r="C194" s="22" t="s">
        <v>2148</v>
      </c>
      <c r="D194" s="22" t="s">
        <v>2027</v>
      </c>
      <c r="E194" s="22" t="s">
        <v>2148</v>
      </c>
      <c r="F194" s="22" t="s">
        <v>2027</v>
      </c>
      <c r="G194" s="22" t="s">
        <v>2027</v>
      </c>
      <c r="H194" s="5"/>
      <c r="I194" s="5" t="s">
        <v>114</v>
      </c>
      <c r="J194" s="5" t="s">
        <v>115</v>
      </c>
      <c r="K194" s="5"/>
      <c r="L194" s="5" t="s">
        <v>113</v>
      </c>
      <c r="M194" s="5" t="s">
        <v>1512</v>
      </c>
      <c r="N194" s="5" t="s">
        <v>112</v>
      </c>
      <c r="O194" s="5" t="s">
        <v>112</v>
      </c>
      <c r="P194" s="5" t="s">
        <v>113</v>
      </c>
      <c r="Q194" s="5" t="s">
        <v>114</v>
      </c>
      <c r="R194" s="5"/>
      <c r="S194" s="5" t="s">
        <v>113</v>
      </c>
      <c r="T194" s="5" t="s">
        <v>113</v>
      </c>
      <c r="U194" s="5" t="s">
        <v>1513</v>
      </c>
      <c r="V194" s="5" t="s">
        <v>112</v>
      </c>
      <c r="W194" s="6">
        <v>1994</v>
      </c>
      <c r="X194" s="5" t="s">
        <v>1514</v>
      </c>
      <c r="Y194" s="5" t="s">
        <v>120</v>
      </c>
      <c r="Z194" s="5" t="s">
        <v>120</v>
      </c>
      <c r="AA194" s="5" t="s">
        <v>121</v>
      </c>
      <c r="AB194" s="5" t="s">
        <v>120</v>
      </c>
      <c r="AC194" s="5" t="s">
        <v>120</v>
      </c>
      <c r="AD194" s="5" t="s">
        <v>121</v>
      </c>
      <c r="AE194" s="5" t="s">
        <v>144</v>
      </c>
      <c r="AF194" s="5" t="s">
        <v>121</v>
      </c>
      <c r="AG194" s="5" t="s">
        <v>120</v>
      </c>
      <c r="AH194" s="5" t="s">
        <v>144</v>
      </c>
      <c r="AI194" s="5" t="s">
        <v>121</v>
      </c>
      <c r="AJ194" s="5" t="s">
        <v>121</v>
      </c>
      <c r="AK194" s="7" t="s">
        <v>1515</v>
      </c>
      <c r="AL194" s="5"/>
      <c r="AM194" s="5" t="s">
        <v>123</v>
      </c>
      <c r="AN194" s="5" t="s">
        <v>112</v>
      </c>
      <c r="AO194" s="5" t="s">
        <v>123</v>
      </c>
      <c r="AP194" s="5" t="s">
        <v>112</v>
      </c>
      <c r="AQ194" s="5" t="s">
        <v>112</v>
      </c>
      <c r="AR194" s="5" t="s">
        <v>123</v>
      </c>
      <c r="AS194" s="5" t="s">
        <v>123</v>
      </c>
      <c r="AT194" s="5" t="s">
        <v>123</v>
      </c>
      <c r="AU194" s="3">
        <v>1</v>
      </c>
      <c r="AV194" s="3" t="str">
        <f t="shared" si="2"/>
        <v>DOBROVOLNIK</v>
      </c>
      <c r="AW194" s="5" t="s">
        <v>124</v>
      </c>
      <c r="AX194" s="5" t="s">
        <v>125</v>
      </c>
      <c r="AY194" s="5" t="s">
        <v>126</v>
      </c>
      <c r="AZ194" s="5" t="s">
        <v>1516</v>
      </c>
      <c r="BA194" s="5" t="s">
        <v>112</v>
      </c>
      <c r="BB194" s="5" t="s">
        <v>112</v>
      </c>
      <c r="BC194" s="7" t="s">
        <v>1517</v>
      </c>
      <c r="BD194" s="5"/>
      <c r="BE194" s="5" t="s">
        <v>1518</v>
      </c>
      <c r="BF194" s="5" t="s">
        <v>112</v>
      </c>
      <c r="BG194" s="5" t="s">
        <v>1519</v>
      </c>
      <c r="BH194" s="5" t="s">
        <v>123</v>
      </c>
      <c r="BI194" s="5" t="s">
        <v>123</v>
      </c>
      <c r="BJ194" s="5" t="s">
        <v>185</v>
      </c>
      <c r="BK194" s="3" t="s">
        <v>2027</v>
      </c>
      <c r="BL194" s="3" t="s">
        <v>2027</v>
      </c>
      <c r="BM194" s="3" t="s">
        <v>2148</v>
      </c>
      <c r="BN194" s="3" t="s">
        <v>2148</v>
      </c>
      <c r="BO194" s="3" t="s">
        <v>2027</v>
      </c>
      <c r="BP194" s="3" t="s">
        <v>2148</v>
      </c>
      <c r="BQ194" s="3" t="s">
        <v>2027</v>
      </c>
      <c r="BR194" s="3" t="s">
        <v>2027</v>
      </c>
      <c r="BS194" s="6">
        <v>1</v>
      </c>
      <c r="BT194" s="6">
        <v>3</v>
      </c>
      <c r="BU194" s="6">
        <v>3</v>
      </c>
      <c r="BV194" s="6">
        <v>3</v>
      </c>
      <c r="BW194" s="6">
        <v>3</v>
      </c>
      <c r="BX194" s="6">
        <v>3</v>
      </c>
      <c r="BY194" s="6">
        <v>2</v>
      </c>
      <c r="BZ194" s="6">
        <v>2</v>
      </c>
      <c r="CA194" s="6">
        <v>3</v>
      </c>
      <c r="CB194" s="6">
        <v>2</v>
      </c>
      <c r="CC194" s="6">
        <v>3</v>
      </c>
      <c r="CD194" s="5" t="s">
        <v>132</v>
      </c>
      <c r="CE194" s="3" t="s">
        <v>2148</v>
      </c>
      <c r="CF194" s="3" t="s">
        <v>2148</v>
      </c>
      <c r="CG194" s="3" t="s">
        <v>2027</v>
      </c>
      <c r="CH194" s="3" t="s">
        <v>2027</v>
      </c>
      <c r="CI194" s="3" t="s">
        <v>2148</v>
      </c>
      <c r="CJ194" s="5" t="s">
        <v>113</v>
      </c>
      <c r="CK194" s="5" t="s">
        <v>165</v>
      </c>
      <c r="CL194" s="5" t="s">
        <v>165</v>
      </c>
      <c r="CM194" s="5" t="s">
        <v>165</v>
      </c>
      <c r="CN194" s="5" t="s">
        <v>165</v>
      </c>
      <c r="CO194" s="5"/>
      <c r="CP194" s="5"/>
      <c r="CQ194" s="5"/>
      <c r="CR194" s="5" t="s">
        <v>1520</v>
      </c>
      <c r="CS194" s="5" t="s">
        <v>134</v>
      </c>
      <c r="CT194" s="5" t="s">
        <v>134</v>
      </c>
      <c r="CU194" s="5" t="s">
        <v>136</v>
      </c>
      <c r="CV194" s="5" t="s">
        <v>136</v>
      </c>
      <c r="CW194" s="5" t="s">
        <v>134</v>
      </c>
      <c r="CX194" s="5" t="s">
        <v>135</v>
      </c>
      <c r="CY194" s="5" t="s">
        <v>136</v>
      </c>
      <c r="CZ194" s="5" t="s">
        <v>135</v>
      </c>
      <c r="DA194" s="5" t="s">
        <v>136</v>
      </c>
      <c r="DB194" s="5" t="s">
        <v>135</v>
      </c>
      <c r="DC194" s="5" t="s">
        <v>135</v>
      </c>
      <c r="DD194" s="5" t="s">
        <v>135</v>
      </c>
      <c r="DE194" s="5" t="s">
        <v>136</v>
      </c>
      <c r="DF194" s="5" t="s">
        <v>134</v>
      </c>
      <c r="DG194" s="5" t="s">
        <v>138</v>
      </c>
      <c r="DH194" s="5" t="s">
        <v>137</v>
      </c>
      <c r="DI194" s="5" t="s">
        <v>155</v>
      </c>
      <c r="DJ194" s="5" t="s">
        <v>138</v>
      </c>
      <c r="DK194" s="5" t="s">
        <v>137</v>
      </c>
      <c r="DL194" s="5" t="s">
        <v>138</v>
      </c>
      <c r="DM194" s="5" t="s">
        <v>155</v>
      </c>
      <c r="DN194" s="5" t="s">
        <v>138</v>
      </c>
      <c r="DO194" s="5" t="s">
        <v>138</v>
      </c>
      <c r="DP194" s="5" t="s">
        <v>155</v>
      </c>
      <c r="DQ194" s="5" t="s">
        <v>138</v>
      </c>
      <c r="DR194" s="5" t="s">
        <v>155</v>
      </c>
      <c r="DS194" s="5"/>
      <c r="DT194" s="5"/>
      <c r="DU194" s="5"/>
      <c r="DV194" s="5" t="s">
        <v>155</v>
      </c>
      <c r="DW194" s="5" t="s">
        <v>114</v>
      </c>
      <c r="DX194" s="5" t="s">
        <v>114</v>
      </c>
      <c r="DY194" s="5" t="s">
        <v>117</v>
      </c>
      <c r="DZ194" s="5"/>
      <c r="EA194" t="s">
        <v>2027</v>
      </c>
      <c r="EB194" t="s">
        <v>2027</v>
      </c>
      <c r="EC194" t="s">
        <v>2027</v>
      </c>
      <c r="ED194" t="s">
        <v>2027</v>
      </c>
      <c r="EE194" t="s">
        <v>2027</v>
      </c>
      <c r="EF194" t="s">
        <v>2027</v>
      </c>
      <c r="EG194" t="s">
        <v>2027</v>
      </c>
    </row>
    <row r="195" spans="1:137" ht="15.75" customHeight="1" thickBot="1" x14ac:dyDescent="0.25">
      <c r="A195" s="4">
        <v>44090.78460648148</v>
      </c>
      <c r="B195" s="5" t="s">
        <v>1521</v>
      </c>
      <c r="C195" s="22" t="s">
        <v>2027</v>
      </c>
      <c r="D195" s="22" t="s">
        <v>2027</v>
      </c>
      <c r="E195" s="22" t="s">
        <v>2027</v>
      </c>
      <c r="F195" s="22" t="s">
        <v>2027</v>
      </c>
      <c r="G195" s="22" t="s">
        <v>2027</v>
      </c>
      <c r="H195" s="5" t="s">
        <v>123</v>
      </c>
      <c r="I195" s="5" t="s">
        <v>114</v>
      </c>
      <c r="J195" s="5" t="s">
        <v>117</v>
      </c>
      <c r="K195" s="5" t="s">
        <v>114</v>
      </c>
      <c r="L195" s="5" t="s">
        <v>113</v>
      </c>
      <c r="M195" s="5"/>
      <c r="N195" s="5" t="s">
        <v>112</v>
      </c>
      <c r="O195" s="5" t="s">
        <v>112</v>
      </c>
      <c r="P195" s="5" t="s">
        <v>114</v>
      </c>
      <c r="Q195" s="5" t="s">
        <v>114</v>
      </c>
      <c r="R195" s="5" t="s">
        <v>114</v>
      </c>
      <c r="S195" s="5" t="s">
        <v>117</v>
      </c>
      <c r="T195" s="5" t="s">
        <v>114</v>
      </c>
      <c r="U195" s="5"/>
      <c r="V195" s="5" t="s">
        <v>112</v>
      </c>
      <c r="W195" s="6">
        <v>2009</v>
      </c>
      <c r="X195" s="5" t="s">
        <v>1522</v>
      </c>
      <c r="Y195" s="5" t="s">
        <v>120</v>
      </c>
      <c r="Z195" s="5" t="s">
        <v>121</v>
      </c>
      <c r="AA195" s="5" t="s">
        <v>120</v>
      </c>
      <c r="AB195" s="5" t="s">
        <v>120</v>
      </c>
      <c r="AC195" s="5" t="s">
        <v>120</v>
      </c>
      <c r="AD195" s="5" t="s">
        <v>144</v>
      </c>
      <c r="AE195" s="5" t="s">
        <v>144</v>
      </c>
      <c r="AF195" s="5" t="s">
        <v>144</v>
      </c>
      <c r="AG195" s="5" t="s">
        <v>144</v>
      </c>
      <c r="AH195" s="5" t="s">
        <v>121</v>
      </c>
      <c r="AI195" s="5" t="s">
        <v>121</v>
      </c>
      <c r="AJ195" s="7" t="s">
        <v>121</v>
      </c>
      <c r="AK195" s="5"/>
      <c r="AL195" s="5" t="s">
        <v>123</v>
      </c>
      <c r="AM195" s="5" t="s">
        <v>123</v>
      </c>
      <c r="AN195" s="5" t="s">
        <v>123</v>
      </c>
      <c r="AO195" s="5" t="s">
        <v>123</v>
      </c>
      <c r="AP195" s="5" t="s">
        <v>112</v>
      </c>
      <c r="AQ195" s="5" t="s">
        <v>123</v>
      </c>
      <c r="AR195" s="5" t="s">
        <v>112</v>
      </c>
      <c r="AS195" s="5" t="s">
        <v>123</v>
      </c>
      <c r="AT195" s="5" t="s">
        <v>123</v>
      </c>
      <c r="AU195" s="3">
        <v>1</v>
      </c>
      <c r="AV195" s="3" t="str">
        <f t="shared" ref="AV195:AV248" si="3">IF(OR(AN195="Ano",AO195="Ano",AQ195="Ano"),"DOBROVOLNIK",IF(OR(AR195="Ano",AS195="Ano",AT195="Ano"),"DARCE","WTF"))</f>
        <v>DARCE</v>
      </c>
      <c r="AW195" s="5" t="s">
        <v>124</v>
      </c>
      <c r="AX195" s="5" t="s">
        <v>125</v>
      </c>
      <c r="AY195" s="5" t="s">
        <v>126</v>
      </c>
      <c r="AZ195" s="5" t="s">
        <v>231</v>
      </c>
      <c r="BA195" s="5" t="s">
        <v>123</v>
      </c>
      <c r="BB195" s="5" t="s">
        <v>112</v>
      </c>
      <c r="BC195" s="7" t="s">
        <v>1523</v>
      </c>
      <c r="BD195" s="5"/>
      <c r="BE195" s="5"/>
      <c r="BF195" s="5" t="s">
        <v>112</v>
      </c>
      <c r="BG195" s="5" t="s">
        <v>1524</v>
      </c>
      <c r="BH195" s="5" t="s">
        <v>123</v>
      </c>
      <c r="BI195" s="5" t="s">
        <v>112</v>
      </c>
      <c r="BJ195" s="5" t="s">
        <v>131</v>
      </c>
      <c r="BK195" s="3" t="s">
        <v>2027</v>
      </c>
      <c r="BL195" s="3" t="s">
        <v>2027</v>
      </c>
      <c r="BM195" s="3" t="s">
        <v>2148</v>
      </c>
      <c r="BN195" s="3" t="s">
        <v>2027</v>
      </c>
      <c r="BO195" s="3" t="s">
        <v>2027</v>
      </c>
      <c r="BP195" s="3" t="s">
        <v>2148</v>
      </c>
      <c r="BQ195" s="3" t="s">
        <v>2148</v>
      </c>
      <c r="BR195" s="3" t="s">
        <v>2027</v>
      </c>
      <c r="BS195" s="6">
        <v>3</v>
      </c>
      <c r="BT195" s="6">
        <v>3</v>
      </c>
      <c r="BU195" s="6">
        <v>3</v>
      </c>
      <c r="BV195" s="6">
        <v>3</v>
      </c>
      <c r="BW195" s="6">
        <v>3</v>
      </c>
      <c r="BX195" s="6">
        <v>3</v>
      </c>
      <c r="BY195" s="6">
        <v>5</v>
      </c>
      <c r="BZ195" s="6">
        <v>3</v>
      </c>
      <c r="CA195" s="6">
        <v>1</v>
      </c>
      <c r="CB195" s="6">
        <v>1</v>
      </c>
      <c r="CC195" s="6">
        <v>5</v>
      </c>
      <c r="CD195" s="5" t="s">
        <v>153</v>
      </c>
      <c r="CE195" s="3" t="s">
        <v>2027</v>
      </c>
      <c r="CF195" s="3" t="s">
        <v>2027</v>
      </c>
      <c r="CG195" s="3" t="s">
        <v>2027</v>
      </c>
      <c r="CH195" s="3" t="s">
        <v>2148</v>
      </c>
      <c r="CI195" s="3" t="s">
        <v>2027</v>
      </c>
      <c r="CJ195" s="5" t="s">
        <v>114</v>
      </c>
      <c r="CK195" s="5" t="s">
        <v>114</v>
      </c>
      <c r="CL195" s="5" t="s">
        <v>165</v>
      </c>
      <c r="CM195" s="5" t="s">
        <v>165</v>
      </c>
      <c r="CN195" s="5" t="s">
        <v>113</v>
      </c>
      <c r="CO195" s="5" t="s">
        <v>114</v>
      </c>
      <c r="CP195" s="5" t="s">
        <v>114</v>
      </c>
      <c r="CQ195" s="5" t="s">
        <v>114</v>
      </c>
      <c r="CR195" s="5"/>
      <c r="CS195" s="5" t="s">
        <v>134</v>
      </c>
      <c r="CT195" s="5" t="s">
        <v>134</v>
      </c>
      <c r="CU195" s="5" t="s">
        <v>134</v>
      </c>
      <c r="CV195" s="5" t="s">
        <v>135</v>
      </c>
      <c r="CW195" s="5" t="s">
        <v>134</v>
      </c>
      <c r="CX195" s="5" t="s">
        <v>135</v>
      </c>
      <c r="CY195" s="5" t="s">
        <v>135</v>
      </c>
      <c r="CZ195" s="5" t="s">
        <v>135</v>
      </c>
      <c r="DA195" s="5" t="s">
        <v>135</v>
      </c>
      <c r="DB195" s="5" t="s">
        <v>135</v>
      </c>
      <c r="DC195" s="5" t="s">
        <v>135</v>
      </c>
      <c r="DD195" s="5" t="s">
        <v>134</v>
      </c>
      <c r="DE195" s="5" t="s">
        <v>134</v>
      </c>
      <c r="DF195" s="5" t="s">
        <v>134</v>
      </c>
      <c r="DG195" s="5" t="s">
        <v>155</v>
      </c>
      <c r="DH195" s="5" t="s">
        <v>155</v>
      </c>
      <c r="DI195" s="5" t="s">
        <v>155</v>
      </c>
      <c r="DJ195" s="5" t="s">
        <v>155</v>
      </c>
      <c r="DK195" s="5" t="s">
        <v>155</v>
      </c>
      <c r="DL195" s="5" t="s">
        <v>138</v>
      </c>
      <c r="DM195" s="5" t="s">
        <v>155</v>
      </c>
      <c r="DN195" s="5" t="s">
        <v>155</v>
      </c>
      <c r="DO195" s="5" t="s">
        <v>138</v>
      </c>
      <c r="DP195" s="5" t="s">
        <v>138</v>
      </c>
      <c r="DQ195" s="5" t="s">
        <v>138</v>
      </c>
      <c r="DR195" s="5" t="s">
        <v>155</v>
      </c>
      <c r="DS195" s="5" t="s">
        <v>155</v>
      </c>
      <c r="DT195" s="5" t="s">
        <v>155</v>
      </c>
      <c r="DU195" s="5"/>
      <c r="DV195" s="5" t="s">
        <v>155</v>
      </c>
      <c r="DW195" s="5" t="s">
        <v>155</v>
      </c>
      <c r="DX195" s="5" t="s">
        <v>114</v>
      </c>
      <c r="DY195" s="5" t="s">
        <v>117</v>
      </c>
      <c r="DZ195" s="5"/>
      <c r="EA195" t="s">
        <v>2027</v>
      </c>
      <c r="EB195" t="s">
        <v>2027</v>
      </c>
      <c r="EC195" t="s">
        <v>2148</v>
      </c>
      <c r="ED195" t="s">
        <v>2027</v>
      </c>
      <c r="EE195" t="s">
        <v>2027</v>
      </c>
      <c r="EF195" t="s">
        <v>2027</v>
      </c>
      <c r="EG195" t="s">
        <v>2027</v>
      </c>
    </row>
    <row r="196" spans="1:137" ht="15.75" customHeight="1" thickBot="1" x14ac:dyDescent="0.25">
      <c r="A196" s="4">
        <v>44090.937210648146</v>
      </c>
      <c r="B196" s="5" t="s">
        <v>238</v>
      </c>
      <c r="C196" s="22" t="s">
        <v>2027</v>
      </c>
      <c r="D196" s="22" t="s">
        <v>2148</v>
      </c>
      <c r="E196" s="22" t="s">
        <v>2027</v>
      </c>
      <c r="F196" s="22" t="s">
        <v>2027</v>
      </c>
      <c r="G196" s="22" t="s">
        <v>2027</v>
      </c>
      <c r="H196" s="5" t="s">
        <v>123</v>
      </c>
      <c r="I196" s="5" t="s">
        <v>114</v>
      </c>
      <c r="J196" s="5" t="s">
        <v>117</v>
      </c>
      <c r="K196" s="5" t="s">
        <v>115</v>
      </c>
      <c r="L196" s="5" t="s">
        <v>113</v>
      </c>
      <c r="M196" s="5" t="s">
        <v>1525</v>
      </c>
      <c r="N196" s="5" t="s">
        <v>112</v>
      </c>
      <c r="O196" s="5" t="s">
        <v>112</v>
      </c>
      <c r="P196" s="5" t="s">
        <v>113</v>
      </c>
      <c r="Q196" s="5" t="s">
        <v>113</v>
      </c>
      <c r="R196" s="5" t="s">
        <v>114</v>
      </c>
      <c r="S196" s="5" t="s">
        <v>114</v>
      </c>
      <c r="T196" s="5" t="s">
        <v>113</v>
      </c>
      <c r="U196" s="5" t="s">
        <v>1526</v>
      </c>
      <c r="V196" s="5" t="s">
        <v>112</v>
      </c>
      <c r="W196" s="6">
        <v>2004</v>
      </c>
      <c r="X196" s="5" t="s">
        <v>1527</v>
      </c>
      <c r="Y196" s="5" t="s">
        <v>120</v>
      </c>
      <c r="Z196" s="5" t="s">
        <v>120</v>
      </c>
      <c r="AA196" s="5" t="s">
        <v>120</v>
      </c>
      <c r="AB196" s="5" t="s">
        <v>120</v>
      </c>
      <c r="AC196" s="5" t="s">
        <v>120</v>
      </c>
      <c r="AD196" s="5" t="s">
        <v>121</v>
      </c>
      <c r="AE196" s="5" t="s">
        <v>144</v>
      </c>
      <c r="AF196" s="5" t="s">
        <v>121</v>
      </c>
      <c r="AG196" s="5" t="s">
        <v>120</v>
      </c>
      <c r="AH196" s="5" t="s">
        <v>120</v>
      </c>
      <c r="AI196" s="5" t="s">
        <v>120</v>
      </c>
      <c r="AJ196" s="5" t="s">
        <v>120</v>
      </c>
      <c r="AK196" s="7" t="s">
        <v>1528</v>
      </c>
      <c r="AL196" s="5"/>
      <c r="AM196" s="5" t="s">
        <v>112</v>
      </c>
      <c r="AN196" s="5"/>
      <c r="AO196" s="5"/>
      <c r="AP196" s="5" t="s">
        <v>112</v>
      </c>
      <c r="AQ196" s="5"/>
      <c r="AR196" s="5"/>
      <c r="AS196" s="5"/>
      <c r="AT196" s="5" t="s">
        <v>112</v>
      </c>
      <c r="AU196" s="3">
        <v>1</v>
      </c>
      <c r="AV196" s="3" t="str">
        <f t="shared" si="3"/>
        <v>DARCE</v>
      </c>
      <c r="AW196" s="5" t="s">
        <v>124</v>
      </c>
      <c r="AX196" s="5" t="s">
        <v>125</v>
      </c>
      <c r="AY196" s="5" t="s">
        <v>126</v>
      </c>
      <c r="AZ196" s="5" t="s">
        <v>261</v>
      </c>
      <c r="BA196" s="5" t="s">
        <v>112</v>
      </c>
      <c r="BB196" s="5" t="s">
        <v>112</v>
      </c>
      <c r="BC196" s="7" t="s">
        <v>1529</v>
      </c>
      <c r="BD196" s="5"/>
      <c r="BE196" s="5" t="s">
        <v>1530</v>
      </c>
      <c r="BF196" s="5" t="s">
        <v>112</v>
      </c>
      <c r="BG196" s="5" t="s">
        <v>1531</v>
      </c>
      <c r="BH196" s="5" t="s">
        <v>112</v>
      </c>
      <c r="BI196" s="5" t="s">
        <v>123</v>
      </c>
      <c r="BJ196" s="5" t="s">
        <v>1532</v>
      </c>
      <c r="BK196" s="3" t="s">
        <v>2148</v>
      </c>
      <c r="BL196" s="3" t="s">
        <v>2027</v>
      </c>
      <c r="BM196" s="3" t="s">
        <v>2027</v>
      </c>
      <c r="BN196" s="3" t="s">
        <v>2027</v>
      </c>
      <c r="BO196" s="3" t="s">
        <v>2027</v>
      </c>
      <c r="BP196" s="3" t="s">
        <v>2148</v>
      </c>
      <c r="BQ196" s="3" t="s">
        <v>2148</v>
      </c>
      <c r="BR196" s="3" t="s">
        <v>2027</v>
      </c>
      <c r="BS196" s="6">
        <v>1</v>
      </c>
      <c r="BT196" s="6">
        <v>4</v>
      </c>
      <c r="BU196" s="6">
        <v>5</v>
      </c>
      <c r="BV196" s="6">
        <v>2</v>
      </c>
      <c r="BW196" s="6">
        <v>4</v>
      </c>
      <c r="BX196" s="6">
        <v>5</v>
      </c>
      <c r="BY196" s="6">
        <v>1</v>
      </c>
      <c r="BZ196" s="6">
        <v>1</v>
      </c>
      <c r="CA196" s="6">
        <v>3</v>
      </c>
      <c r="CB196" s="6">
        <v>2</v>
      </c>
      <c r="CC196" s="6">
        <v>3</v>
      </c>
      <c r="CD196" s="5" t="s">
        <v>209</v>
      </c>
      <c r="CE196" s="3" t="s">
        <v>2148</v>
      </c>
      <c r="CF196" s="3" t="s">
        <v>2027</v>
      </c>
      <c r="CG196" s="3" t="s">
        <v>2027</v>
      </c>
      <c r="CH196" s="3" t="s">
        <v>2027</v>
      </c>
      <c r="CI196" s="3" t="s">
        <v>2027</v>
      </c>
      <c r="CJ196" s="5" t="s">
        <v>113</v>
      </c>
      <c r="CK196" s="5" t="s">
        <v>114</v>
      </c>
      <c r="CL196" s="5" t="s">
        <v>113</v>
      </c>
      <c r="CM196" s="5" t="s">
        <v>113</v>
      </c>
      <c r="CN196" s="5" t="s">
        <v>113</v>
      </c>
      <c r="CO196" s="5" t="s">
        <v>114</v>
      </c>
      <c r="CP196" s="5" t="s">
        <v>113</v>
      </c>
      <c r="CQ196" s="5" t="s">
        <v>117</v>
      </c>
      <c r="CR196" s="5" t="s">
        <v>1533</v>
      </c>
      <c r="CS196" s="5" t="s">
        <v>136</v>
      </c>
      <c r="CT196" s="5" t="s">
        <v>136</v>
      </c>
      <c r="CU196" s="5" t="s">
        <v>136</v>
      </c>
      <c r="CV196" s="5" t="s">
        <v>134</v>
      </c>
      <c r="CW196" s="5" t="s">
        <v>134</v>
      </c>
      <c r="CX196" s="5" t="s">
        <v>134</v>
      </c>
      <c r="CY196" s="5" t="s">
        <v>134</v>
      </c>
      <c r="CZ196" s="5" t="s">
        <v>135</v>
      </c>
      <c r="DA196" s="5" t="s">
        <v>135</v>
      </c>
      <c r="DB196" s="5" t="s">
        <v>135</v>
      </c>
      <c r="DC196" s="5" t="s">
        <v>136</v>
      </c>
      <c r="DD196" s="5" t="s">
        <v>134</v>
      </c>
      <c r="DE196" s="5" t="s">
        <v>134</v>
      </c>
      <c r="DF196" s="5" t="s">
        <v>134</v>
      </c>
      <c r="DG196" s="5" t="s">
        <v>138</v>
      </c>
      <c r="DH196" s="5" t="s">
        <v>138</v>
      </c>
      <c r="DI196" s="5" t="s">
        <v>138</v>
      </c>
      <c r="DJ196" s="5" t="s">
        <v>137</v>
      </c>
      <c r="DK196" s="5" t="s">
        <v>137</v>
      </c>
      <c r="DL196" s="5" t="s">
        <v>137</v>
      </c>
      <c r="DM196" s="5" t="s">
        <v>137</v>
      </c>
      <c r="DN196" s="5" t="s">
        <v>137</v>
      </c>
      <c r="DO196" s="5" t="s">
        <v>138</v>
      </c>
      <c r="DP196" s="5" t="s">
        <v>138</v>
      </c>
      <c r="DQ196" s="5" t="s">
        <v>138</v>
      </c>
      <c r="DR196" s="5" t="s">
        <v>137</v>
      </c>
      <c r="DS196" s="5" t="s">
        <v>137</v>
      </c>
      <c r="DT196" s="5" t="s">
        <v>138</v>
      </c>
      <c r="DU196" s="5"/>
      <c r="DV196" s="5" t="s">
        <v>169</v>
      </c>
      <c r="DW196" s="5" t="s">
        <v>117</v>
      </c>
      <c r="DX196" s="5" t="s">
        <v>113</v>
      </c>
      <c r="DY196" s="5" t="s">
        <v>165</v>
      </c>
      <c r="DZ196" s="5"/>
      <c r="EA196" t="s">
        <v>2027</v>
      </c>
      <c r="EB196" t="s">
        <v>2027</v>
      </c>
      <c r="EC196" t="s">
        <v>2027</v>
      </c>
      <c r="ED196" t="s">
        <v>2148</v>
      </c>
      <c r="EE196" t="s">
        <v>2027</v>
      </c>
      <c r="EF196" t="s">
        <v>2027</v>
      </c>
      <c r="EG196" t="s">
        <v>2027</v>
      </c>
    </row>
    <row r="197" spans="1:137" ht="15.75" customHeight="1" thickBot="1" x14ac:dyDescent="0.25">
      <c r="A197" s="4">
        <v>44090.984826388885</v>
      </c>
      <c r="B197" s="5" t="s">
        <v>238</v>
      </c>
      <c r="C197" s="22" t="s">
        <v>2027</v>
      </c>
      <c r="D197" s="22" t="s">
        <v>2148</v>
      </c>
      <c r="E197" s="22" t="s">
        <v>2027</v>
      </c>
      <c r="F197" s="22" t="s">
        <v>2027</v>
      </c>
      <c r="G197" s="22" t="s">
        <v>2027</v>
      </c>
      <c r="H197" s="5" t="s">
        <v>123</v>
      </c>
      <c r="I197" s="5" t="s">
        <v>113</v>
      </c>
      <c r="J197" s="5" t="s">
        <v>115</v>
      </c>
      <c r="K197" s="5" t="s">
        <v>114</v>
      </c>
      <c r="L197" s="5" t="s">
        <v>113</v>
      </c>
      <c r="M197" s="5" t="s">
        <v>1534</v>
      </c>
      <c r="N197" s="5" t="s">
        <v>112</v>
      </c>
      <c r="O197" s="5" t="s">
        <v>112</v>
      </c>
      <c r="P197" s="5" t="s">
        <v>113</v>
      </c>
      <c r="Q197" s="5" t="s">
        <v>114</v>
      </c>
      <c r="R197" s="5" t="s">
        <v>115</v>
      </c>
      <c r="S197" s="5" t="s">
        <v>114</v>
      </c>
      <c r="T197" s="5" t="s">
        <v>113</v>
      </c>
      <c r="U197" s="5" t="s">
        <v>1535</v>
      </c>
      <c r="V197" s="5" t="s">
        <v>112</v>
      </c>
      <c r="W197" s="6">
        <v>1996</v>
      </c>
      <c r="X197" s="5" t="s">
        <v>1536</v>
      </c>
      <c r="Y197" s="5" t="s">
        <v>120</v>
      </c>
      <c r="Z197" s="5" t="s">
        <v>120</v>
      </c>
      <c r="AA197" s="5" t="s">
        <v>120</v>
      </c>
      <c r="AB197" s="5" t="s">
        <v>120</v>
      </c>
      <c r="AC197" s="5" t="s">
        <v>120</v>
      </c>
      <c r="AD197" s="5" t="s">
        <v>120</v>
      </c>
      <c r="AE197" s="5" t="s">
        <v>120</v>
      </c>
      <c r="AF197" s="5" t="s">
        <v>120</v>
      </c>
      <c r="AG197" s="5" t="s">
        <v>120</v>
      </c>
      <c r="AH197" s="5" t="s">
        <v>120</v>
      </c>
      <c r="AI197" s="5" t="s">
        <v>120</v>
      </c>
      <c r="AJ197" s="5" t="s">
        <v>120</v>
      </c>
      <c r="AK197" s="7" t="s">
        <v>1537</v>
      </c>
      <c r="AL197" s="5"/>
      <c r="AM197" s="5" t="s">
        <v>123</v>
      </c>
      <c r="AN197" s="5" t="s">
        <v>112</v>
      </c>
      <c r="AO197" s="5" t="s">
        <v>123</v>
      </c>
      <c r="AP197" s="5" t="s">
        <v>112</v>
      </c>
      <c r="AQ197" s="5" t="s">
        <v>123</v>
      </c>
      <c r="AR197" s="5" t="s">
        <v>112</v>
      </c>
      <c r="AS197" s="5" t="s">
        <v>112</v>
      </c>
      <c r="AT197" s="5" t="s">
        <v>123</v>
      </c>
      <c r="AU197" s="3">
        <v>1</v>
      </c>
      <c r="AV197" s="3" t="str">
        <f t="shared" si="3"/>
        <v>DOBROVOLNIK</v>
      </c>
      <c r="AW197" s="5" t="s">
        <v>124</v>
      </c>
      <c r="AX197" s="5" t="s">
        <v>171</v>
      </c>
      <c r="AY197" s="5" t="s">
        <v>126</v>
      </c>
      <c r="AZ197" s="5" t="s">
        <v>127</v>
      </c>
      <c r="BA197" s="5" t="s">
        <v>112</v>
      </c>
      <c r="BB197" s="5" t="s">
        <v>112</v>
      </c>
      <c r="BC197" s="7" t="s">
        <v>1538</v>
      </c>
      <c r="BD197" s="5"/>
      <c r="BE197" s="5" t="s">
        <v>1539</v>
      </c>
      <c r="BF197" s="5" t="s">
        <v>112</v>
      </c>
      <c r="BG197" s="5" t="s">
        <v>1540</v>
      </c>
      <c r="BH197" s="5" t="s">
        <v>112</v>
      </c>
      <c r="BI197" s="5" t="s">
        <v>112</v>
      </c>
      <c r="BJ197" s="5" t="s">
        <v>1541</v>
      </c>
      <c r="BK197" s="3" t="s">
        <v>2027</v>
      </c>
      <c r="BL197" s="3" t="s">
        <v>2027</v>
      </c>
      <c r="BM197" s="3" t="s">
        <v>2148</v>
      </c>
      <c r="BN197" s="3" t="s">
        <v>2027</v>
      </c>
      <c r="BO197" s="3" t="s">
        <v>2027</v>
      </c>
      <c r="BP197" s="3" t="s">
        <v>2027</v>
      </c>
      <c r="BQ197" s="3" t="s">
        <v>2027</v>
      </c>
      <c r="BR197" s="3" t="s">
        <v>2027</v>
      </c>
      <c r="BS197" s="6">
        <v>1</v>
      </c>
      <c r="BT197" s="6">
        <v>1</v>
      </c>
      <c r="BU197" s="5"/>
      <c r="BV197" s="6">
        <v>1</v>
      </c>
      <c r="BW197" s="6">
        <v>1</v>
      </c>
      <c r="BX197" s="6">
        <v>2</v>
      </c>
      <c r="BY197" s="6">
        <v>2</v>
      </c>
      <c r="BZ197" s="6">
        <v>1</v>
      </c>
      <c r="CA197" s="6">
        <v>2</v>
      </c>
      <c r="CB197" s="6">
        <v>1</v>
      </c>
      <c r="CC197" s="6">
        <v>1</v>
      </c>
      <c r="CD197" s="5" t="s">
        <v>209</v>
      </c>
      <c r="CE197" s="3" t="s">
        <v>2148</v>
      </c>
      <c r="CF197" s="3" t="s">
        <v>2027</v>
      </c>
      <c r="CG197" s="3" t="s">
        <v>2027</v>
      </c>
      <c r="CH197" s="3" t="s">
        <v>2027</v>
      </c>
      <c r="CI197" s="3" t="s">
        <v>2027</v>
      </c>
      <c r="CJ197" s="5" t="s">
        <v>113</v>
      </c>
      <c r="CK197" s="5" t="s">
        <v>165</v>
      </c>
      <c r="CL197" s="5" t="s">
        <v>165</v>
      </c>
      <c r="CM197" s="5" t="s">
        <v>114</v>
      </c>
      <c r="CN197" s="5" t="s">
        <v>165</v>
      </c>
      <c r="CO197" s="5" t="s">
        <v>114</v>
      </c>
      <c r="CP197" s="5" t="s">
        <v>113</v>
      </c>
      <c r="CQ197" s="5" t="s">
        <v>165</v>
      </c>
      <c r="CR197" s="5" t="s">
        <v>1542</v>
      </c>
      <c r="CS197" s="5" t="s">
        <v>134</v>
      </c>
      <c r="CT197" s="5" t="s">
        <v>134</v>
      </c>
      <c r="CU197" s="5" t="s">
        <v>134</v>
      </c>
      <c r="CV197" s="5" t="s">
        <v>136</v>
      </c>
      <c r="CW197" s="5" t="s">
        <v>134</v>
      </c>
      <c r="CX197" s="5" t="s">
        <v>136</v>
      </c>
      <c r="CY197" s="5" t="s">
        <v>134</v>
      </c>
      <c r="CZ197" s="5" t="s">
        <v>134</v>
      </c>
      <c r="DA197" s="5" t="s">
        <v>134</v>
      </c>
      <c r="DB197" s="5" t="s">
        <v>136</v>
      </c>
      <c r="DC197" s="5" t="s">
        <v>136</v>
      </c>
      <c r="DD197" s="5" t="s">
        <v>134</v>
      </c>
      <c r="DE197" s="5" t="s">
        <v>134</v>
      </c>
      <c r="DF197" s="5" t="s">
        <v>134</v>
      </c>
      <c r="DG197" s="5"/>
      <c r="DH197" s="5"/>
      <c r="DI197" s="5"/>
      <c r="DJ197" s="5"/>
      <c r="DK197" s="5"/>
      <c r="DL197" s="5"/>
      <c r="DM197" s="5"/>
      <c r="DN197" s="5"/>
      <c r="DO197" s="5"/>
      <c r="DP197" s="5"/>
      <c r="DQ197" s="5"/>
      <c r="DR197" s="5"/>
      <c r="DS197" s="5"/>
      <c r="DT197" s="5"/>
      <c r="DU197" s="5"/>
      <c r="DV197" s="5" t="s">
        <v>165</v>
      </c>
      <c r="DW197" s="5" t="s">
        <v>165</v>
      </c>
      <c r="DX197" s="5" t="s">
        <v>114</v>
      </c>
      <c r="DY197" s="5" t="s">
        <v>114</v>
      </c>
      <c r="DZ197" s="5"/>
      <c r="EA197" t="s">
        <v>2148</v>
      </c>
      <c r="EB197" t="s">
        <v>2027</v>
      </c>
      <c r="EC197" t="s">
        <v>2027</v>
      </c>
      <c r="ED197" t="s">
        <v>2027</v>
      </c>
      <c r="EE197" t="s">
        <v>2027</v>
      </c>
      <c r="EF197" t="s">
        <v>2027</v>
      </c>
      <c r="EG197" t="s">
        <v>2027</v>
      </c>
    </row>
    <row r="198" spans="1:137" ht="15.75" customHeight="1" thickBot="1" x14ac:dyDescent="0.25">
      <c r="A198" s="4">
        <v>44091.376574074071</v>
      </c>
      <c r="B198" s="5" t="s">
        <v>111</v>
      </c>
      <c r="C198" s="22" t="s">
        <v>2148</v>
      </c>
      <c r="D198" s="22" t="s">
        <v>2027</v>
      </c>
      <c r="E198" s="22" t="s">
        <v>2148</v>
      </c>
      <c r="F198" s="22" t="s">
        <v>2027</v>
      </c>
      <c r="G198" s="22" t="s">
        <v>2027</v>
      </c>
      <c r="H198" s="5" t="s">
        <v>112</v>
      </c>
      <c r="I198" s="5" t="s">
        <v>113</v>
      </c>
      <c r="J198" s="5" t="s">
        <v>115</v>
      </c>
      <c r="K198" s="5" t="s">
        <v>115</v>
      </c>
      <c r="L198" s="5" t="s">
        <v>113</v>
      </c>
      <c r="M198" s="5" t="s">
        <v>1543</v>
      </c>
      <c r="N198" s="5" t="s">
        <v>112</v>
      </c>
      <c r="O198" s="5" t="s">
        <v>112</v>
      </c>
      <c r="P198" s="5" t="s">
        <v>113</v>
      </c>
      <c r="Q198" s="5" t="s">
        <v>115</v>
      </c>
      <c r="R198" s="5" t="s">
        <v>114</v>
      </c>
      <c r="S198" s="5" t="s">
        <v>117</v>
      </c>
      <c r="T198" s="5" t="s">
        <v>113</v>
      </c>
      <c r="U198" s="5" t="s">
        <v>1544</v>
      </c>
      <c r="V198" s="5" t="s">
        <v>112</v>
      </c>
      <c r="W198" s="6">
        <v>2018</v>
      </c>
      <c r="X198" s="5" t="s">
        <v>1545</v>
      </c>
      <c r="Y198" s="5" t="s">
        <v>120</v>
      </c>
      <c r="Z198" s="5" t="s">
        <v>121</v>
      </c>
      <c r="AA198" s="5" t="s">
        <v>120</v>
      </c>
      <c r="AB198" s="5" t="s">
        <v>120</v>
      </c>
      <c r="AC198" s="5" t="s">
        <v>120</v>
      </c>
      <c r="AD198" s="5" t="s">
        <v>144</v>
      </c>
      <c r="AE198" s="5" t="s">
        <v>121</v>
      </c>
      <c r="AF198" s="5" t="s">
        <v>120</v>
      </c>
      <c r="AG198" s="5" t="s">
        <v>120</v>
      </c>
      <c r="AH198" s="5" t="s">
        <v>121</v>
      </c>
      <c r="AI198" s="5" t="s">
        <v>121</v>
      </c>
      <c r="AJ198" s="5" t="s">
        <v>120</v>
      </c>
      <c r="AK198" s="5" t="s">
        <v>1546</v>
      </c>
      <c r="AL198" s="5" t="s">
        <v>112</v>
      </c>
      <c r="AM198" s="5" t="s">
        <v>123</v>
      </c>
      <c r="AN198" s="5" t="s">
        <v>123</v>
      </c>
      <c r="AO198" s="5" t="s">
        <v>123</v>
      </c>
      <c r="AP198" s="5" t="s">
        <v>123</v>
      </c>
      <c r="AQ198" s="5" t="s">
        <v>112</v>
      </c>
      <c r="AR198" s="5" t="s">
        <v>123</v>
      </c>
      <c r="AS198" s="5" t="s">
        <v>123</v>
      </c>
      <c r="AT198" s="5" t="s">
        <v>123</v>
      </c>
      <c r="AU198" s="3">
        <v>1</v>
      </c>
      <c r="AV198" s="3" t="str">
        <f t="shared" si="3"/>
        <v>DOBROVOLNIK</v>
      </c>
      <c r="AW198" s="5" t="s">
        <v>124</v>
      </c>
      <c r="AX198" s="5" t="s">
        <v>147</v>
      </c>
      <c r="AY198" s="5" t="s">
        <v>126</v>
      </c>
      <c r="AZ198" s="5" t="s">
        <v>304</v>
      </c>
      <c r="BA198" s="5" t="s">
        <v>112</v>
      </c>
      <c r="BB198" s="5" t="s">
        <v>112</v>
      </c>
      <c r="BC198" s="7" t="s">
        <v>1547</v>
      </c>
      <c r="BD198" s="5"/>
      <c r="BE198" s="5" t="s">
        <v>1548</v>
      </c>
      <c r="BF198" s="5" t="s">
        <v>112</v>
      </c>
      <c r="BG198" s="5" t="s">
        <v>1549</v>
      </c>
      <c r="BH198" s="5" t="s">
        <v>123</v>
      </c>
      <c r="BI198" s="5" t="s">
        <v>112</v>
      </c>
      <c r="BJ198" s="5" t="s">
        <v>1550</v>
      </c>
      <c r="BK198" s="3" t="s">
        <v>2027</v>
      </c>
      <c r="BL198" s="3" t="s">
        <v>2027</v>
      </c>
      <c r="BM198" s="3" t="s">
        <v>2148</v>
      </c>
      <c r="BN198" s="3" t="s">
        <v>2148</v>
      </c>
      <c r="BO198" s="3" t="s">
        <v>2027</v>
      </c>
      <c r="BP198" s="3" t="s">
        <v>2148</v>
      </c>
      <c r="BQ198" s="3" t="s">
        <v>2148</v>
      </c>
      <c r="BR198" s="3" t="s">
        <v>2148</v>
      </c>
      <c r="BS198" s="6">
        <v>1</v>
      </c>
      <c r="BT198" s="6">
        <v>2</v>
      </c>
      <c r="BU198" s="6">
        <v>3</v>
      </c>
      <c r="BV198" s="6">
        <v>3</v>
      </c>
      <c r="BW198" s="6">
        <v>1</v>
      </c>
      <c r="BX198" s="6">
        <v>1</v>
      </c>
      <c r="BY198" s="6">
        <v>1</v>
      </c>
      <c r="BZ198" s="6">
        <v>2</v>
      </c>
      <c r="CA198" s="6">
        <v>1</v>
      </c>
      <c r="CB198" s="6">
        <v>1</v>
      </c>
      <c r="CC198" s="6">
        <v>2</v>
      </c>
      <c r="CD198" s="5" t="s">
        <v>153</v>
      </c>
      <c r="CE198" s="3" t="s">
        <v>2027</v>
      </c>
      <c r="CF198" s="3" t="s">
        <v>2027</v>
      </c>
      <c r="CG198" s="3" t="s">
        <v>2027</v>
      </c>
      <c r="CH198" s="3" t="s">
        <v>2148</v>
      </c>
      <c r="CI198" s="3" t="s">
        <v>2027</v>
      </c>
      <c r="CJ198" s="5" t="s">
        <v>113</v>
      </c>
      <c r="CK198" s="5" t="s">
        <v>165</v>
      </c>
      <c r="CL198" s="5" t="s">
        <v>114</v>
      </c>
      <c r="CM198" s="5" t="s">
        <v>114</v>
      </c>
      <c r="CN198" s="5" t="s">
        <v>113</v>
      </c>
      <c r="CO198" s="5" t="s">
        <v>113</v>
      </c>
      <c r="CP198" s="5" t="s">
        <v>113</v>
      </c>
      <c r="CQ198" s="5" t="s">
        <v>114</v>
      </c>
      <c r="CR198" s="5" t="s">
        <v>1551</v>
      </c>
      <c r="CS198" s="5" t="s">
        <v>134</v>
      </c>
      <c r="CT198" s="5" t="s">
        <v>136</v>
      </c>
      <c r="CU198" s="5" t="s">
        <v>136</v>
      </c>
      <c r="CV198" s="5" t="s">
        <v>136</v>
      </c>
      <c r="CW198" s="5" t="s">
        <v>134</v>
      </c>
      <c r="CX198" s="5" t="s">
        <v>136</v>
      </c>
      <c r="CY198" s="5" t="s">
        <v>134</v>
      </c>
      <c r="CZ198" s="5" t="s">
        <v>136</v>
      </c>
      <c r="DA198" s="5" t="s">
        <v>136</v>
      </c>
      <c r="DB198" s="5" t="s">
        <v>135</v>
      </c>
      <c r="DC198" s="5" t="s">
        <v>135</v>
      </c>
      <c r="DD198" s="5" t="s">
        <v>136</v>
      </c>
      <c r="DE198" s="5" t="s">
        <v>134</v>
      </c>
      <c r="DF198" s="5" t="s">
        <v>134</v>
      </c>
      <c r="DG198" s="5" t="s">
        <v>137</v>
      </c>
      <c r="DH198" s="5" t="s">
        <v>138</v>
      </c>
      <c r="DI198" s="5" t="s">
        <v>138</v>
      </c>
      <c r="DJ198" s="5" t="s">
        <v>137</v>
      </c>
      <c r="DK198" s="5" t="s">
        <v>137</v>
      </c>
      <c r="DL198" s="5" t="s">
        <v>138</v>
      </c>
      <c r="DM198" s="5" t="s">
        <v>137</v>
      </c>
      <c r="DN198" s="5" t="s">
        <v>137</v>
      </c>
      <c r="DO198" s="5" t="s">
        <v>137</v>
      </c>
      <c r="DP198" s="5" t="s">
        <v>138</v>
      </c>
      <c r="DQ198" s="5" t="s">
        <v>138</v>
      </c>
      <c r="DR198" s="5" t="s">
        <v>137</v>
      </c>
      <c r="DS198" s="5" t="s">
        <v>137</v>
      </c>
      <c r="DT198" s="5" t="s">
        <v>137</v>
      </c>
      <c r="DU198" s="5" t="s">
        <v>1552</v>
      </c>
      <c r="DV198" s="5" t="s">
        <v>155</v>
      </c>
      <c r="DW198" s="5" t="s">
        <v>165</v>
      </c>
      <c r="DX198" s="5" t="s">
        <v>113</v>
      </c>
      <c r="DY198" s="5" t="s">
        <v>155</v>
      </c>
      <c r="DZ198" s="7" t="s">
        <v>1553</v>
      </c>
      <c r="EA198" t="s">
        <v>2148</v>
      </c>
      <c r="EB198" t="s">
        <v>2027</v>
      </c>
      <c r="EC198" t="s">
        <v>2027</v>
      </c>
      <c r="ED198" t="s">
        <v>2027</v>
      </c>
      <c r="EE198" t="s">
        <v>2148</v>
      </c>
      <c r="EF198" t="s">
        <v>2148</v>
      </c>
      <c r="EG198" t="s">
        <v>2027</v>
      </c>
    </row>
    <row r="199" spans="1:137" ht="15.75" customHeight="1" thickBot="1" x14ac:dyDescent="0.25">
      <c r="A199" s="4">
        <v>44091.423495370371</v>
      </c>
      <c r="B199" s="5" t="s">
        <v>168</v>
      </c>
      <c r="C199" s="22" t="s">
        <v>2148</v>
      </c>
      <c r="D199" s="22" t="s">
        <v>2148</v>
      </c>
      <c r="E199" s="22" t="s">
        <v>2027</v>
      </c>
      <c r="F199" s="22" t="s">
        <v>2027</v>
      </c>
      <c r="G199" s="22" t="s">
        <v>2027</v>
      </c>
      <c r="H199" s="5" t="s">
        <v>123</v>
      </c>
      <c r="I199" s="5" t="s">
        <v>113</v>
      </c>
      <c r="J199" s="5" t="s">
        <v>115</v>
      </c>
      <c r="K199" s="5" t="s">
        <v>115</v>
      </c>
      <c r="L199" s="5" t="s">
        <v>113</v>
      </c>
      <c r="M199" s="5"/>
      <c r="N199" s="5" t="s">
        <v>112</v>
      </c>
      <c r="O199" s="5" t="s">
        <v>112</v>
      </c>
      <c r="P199" s="5" t="s">
        <v>113</v>
      </c>
      <c r="Q199" s="5" t="s">
        <v>113</v>
      </c>
      <c r="R199" s="5" t="s">
        <v>115</v>
      </c>
      <c r="S199" s="5" t="s">
        <v>117</v>
      </c>
      <c r="T199" s="5" t="s">
        <v>113</v>
      </c>
      <c r="U199" s="5" t="s">
        <v>1554</v>
      </c>
      <c r="V199" s="5" t="s">
        <v>112</v>
      </c>
      <c r="W199" s="6">
        <v>2015</v>
      </c>
      <c r="X199" s="5" t="s">
        <v>1555</v>
      </c>
      <c r="Y199" s="5" t="s">
        <v>120</v>
      </c>
      <c r="Z199" s="5" t="s">
        <v>120</v>
      </c>
      <c r="AA199" s="5" t="s">
        <v>144</v>
      </c>
      <c r="AB199" s="5" t="s">
        <v>121</v>
      </c>
      <c r="AC199" s="5" t="s">
        <v>121</v>
      </c>
      <c r="AD199" s="5" t="s">
        <v>144</v>
      </c>
      <c r="AE199" s="5" t="s">
        <v>144</v>
      </c>
      <c r="AF199" s="5" t="s">
        <v>144</v>
      </c>
      <c r="AG199" s="5" t="s">
        <v>121</v>
      </c>
      <c r="AH199" s="5" t="s">
        <v>144</v>
      </c>
      <c r="AI199" s="5" t="s">
        <v>144</v>
      </c>
      <c r="AJ199" s="5" t="s">
        <v>144</v>
      </c>
      <c r="AK199" s="5"/>
      <c r="AL199" s="5"/>
      <c r="AM199" s="5"/>
      <c r="AN199" s="5"/>
      <c r="AO199" s="5"/>
      <c r="AP199" s="5" t="s">
        <v>112</v>
      </c>
      <c r="AQ199" s="5"/>
      <c r="AR199" s="5"/>
      <c r="AS199" s="5"/>
      <c r="AT199" s="5"/>
      <c r="AU199" s="3">
        <v>1</v>
      </c>
      <c r="AV199" s="3" t="str">
        <f t="shared" si="3"/>
        <v>WTF</v>
      </c>
      <c r="AW199" s="5" t="s">
        <v>124</v>
      </c>
      <c r="AX199" s="5" t="s">
        <v>147</v>
      </c>
      <c r="AY199" s="5" t="s">
        <v>126</v>
      </c>
      <c r="AZ199" s="5" t="s">
        <v>304</v>
      </c>
      <c r="BA199" s="5" t="s">
        <v>112</v>
      </c>
      <c r="BB199" s="5" t="s">
        <v>123</v>
      </c>
      <c r="BC199" s="5"/>
      <c r="BD199" s="5" t="s">
        <v>1556</v>
      </c>
      <c r="BE199" s="5"/>
      <c r="BF199" s="5" t="s">
        <v>123</v>
      </c>
      <c r="BG199" s="5"/>
      <c r="BH199" s="5" t="s">
        <v>123</v>
      </c>
      <c r="BI199" s="5" t="s">
        <v>112</v>
      </c>
      <c r="BJ199" s="7" t="s">
        <v>291</v>
      </c>
      <c r="BK199" s="3" t="s">
        <v>2148</v>
      </c>
      <c r="BL199" s="3" t="s">
        <v>2027</v>
      </c>
      <c r="BM199" s="3" t="s">
        <v>2148</v>
      </c>
      <c r="BN199" s="3" t="s">
        <v>2027</v>
      </c>
      <c r="BO199" s="3" t="s">
        <v>2027</v>
      </c>
      <c r="BP199" s="3" t="s">
        <v>2027</v>
      </c>
      <c r="BQ199" s="3" t="s">
        <v>2027</v>
      </c>
      <c r="BR199" s="3" t="s">
        <v>2027</v>
      </c>
      <c r="BS199" s="5"/>
      <c r="BT199" s="5"/>
      <c r="BU199" s="5"/>
      <c r="BV199" s="5"/>
      <c r="BW199" s="5"/>
      <c r="BX199" s="5"/>
      <c r="BY199" s="5"/>
      <c r="BZ199" s="5"/>
      <c r="CA199" s="5"/>
      <c r="CB199" s="5"/>
      <c r="CC199" s="5"/>
      <c r="CD199" s="5"/>
      <c r="CE199" s="3" t="s">
        <v>2027</v>
      </c>
      <c r="CF199" s="3" t="s">
        <v>2027</v>
      </c>
      <c r="CG199" s="3" t="s">
        <v>2027</v>
      </c>
      <c r="CH199" s="3" t="s">
        <v>2027</v>
      </c>
      <c r="CI199" s="3" t="s">
        <v>2027</v>
      </c>
      <c r="CJ199" s="5" t="s">
        <v>113</v>
      </c>
      <c r="CK199" s="5" t="s">
        <v>113</v>
      </c>
      <c r="CL199" s="5"/>
      <c r="CM199" s="5" t="s">
        <v>113</v>
      </c>
      <c r="CN199" s="5" t="s">
        <v>114</v>
      </c>
      <c r="CO199" s="5"/>
      <c r="CP199" s="5" t="s">
        <v>113</v>
      </c>
      <c r="CQ199" s="5"/>
      <c r="CR199" s="5" t="s">
        <v>1557</v>
      </c>
      <c r="CS199" s="5" t="s">
        <v>134</v>
      </c>
      <c r="CT199" s="5" t="s">
        <v>134</v>
      </c>
      <c r="CU199" s="5" t="s">
        <v>155</v>
      </c>
      <c r="CV199" s="5" t="s">
        <v>155</v>
      </c>
      <c r="CW199" s="5" t="s">
        <v>134</v>
      </c>
      <c r="CX199" s="5" t="s">
        <v>155</v>
      </c>
      <c r="CY199" s="5" t="s">
        <v>134</v>
      </c>
      <c r="CZ199" s="5" t="s">
        <v>155</v>
      </c>
      <c r="DA199" s="5" t="s">
        <v>155</v>
      </c>
      <c r="DB199" s="5" t="s">
        <v>136</v>
      </c>
      <c r="DC199" s="5" t="s">
        <v>155</v>
      </c>
      <c r="DD199" s="5" t="s">
        <v>155</v>
      </c>
      <c r="DE199" s="5" t="s">
        <v>134</v>
      </c>
      <c r="DF199" s="5" t="s">
        <v>136</v>
      </c>
      <c r="DG199" s="5"/>
      <c r="DH199" s="5"/>
      <c r="DI199" s="5"/>
      <c r="DJ199" s="5"/>
      <c r="DK199" s="5"/>
      <c r="DL199" s="5"/>
      <c r="DM199" s="5"/>
      <c r="DN199" s="5"/>
      <c r="DO199" s="5"/>
      <c r="DP199" s="5"/>
      <c r="DQ199" s="5"/>
      <c r="DR199" s="5"/>
      <c r="DS199" s="5"/>
      <c r="DT199" s="5"/>
      <c r="DU199" s="5"/>
      <c r="DV199" s="5"/>
      <c r="DW199" s="5"/>
      <c r="DX199" s="5"/>
      <c r="DY199" s="5"/>
      <c r="DZ199" s="5"/>
      <c r="EA199" t="s">
        <v>2148</v>
      </c>
      <c r="EB199" t="s">
        <v>2027</v>
      </c>
      <c r="EC199" t="s">
        <v>2027</v>
      </c>
      <c r="ED199" t="s">
        <v>2027</v>
      </c>
      <c r="EE199" t="s">
        <v>2148</v>
      </c>
      <c r="EF199" t="s">
        <v>2148</v>
      </c>
      <c r="EG199" t="s">
        <v>2027</v>
      </c>
    </row>
    <row r="200" spans="1:137" ht="15.75" customHeight="1" thickBot="1" x14ac:dyDescent="0.25">
      <c r="A200" s="4">
        <v>44091.732118055559</v>
      </c>
      <c r="B200" s="5" t="s">
        <v>238</v>
      </c>
      <c r="C200" s="22" t="s">
        <v>2027</v>
      </c>
      <c r="D200" s="22" t="s">
        <v>2148</v>
      </c>
      <c r="E200" s="22" t="s">
        <v>2027</v>
      </c>
      <c r="F200" s="22" t="s">
        <v>2027</v>
      </c>
      <c r="G200" s="22" t="s">
        <v>2027</v>
      </c>
      <c r="H200" s="5" t="s">
        <v>123</v>
      </c>
      <c r="I200" s="5" t="s">
        <v>113</v>
      </c>
      <c r="J200" s="5" t="s">
        <v>117</v>
      </c>
      <c r="K200" s="5" t="s">
        <v>113</v>
      </c>
      <c r="L200" s="5" t="s">
        <v>113</v>
      </c>
      <c r="M200" s="5" t="s">
        <v>1558</v>
      </c>
      <c r="N200" s="5" t="s">
        <v>112</v>
      </c>
      <c r="O200" s="5" t="s">
        <v>112</v>
      </c>
      <c r="P200" s="5" t="s">
        <v>114</v>
      </c>
      <c r="Q200" s="5" t="s">
        <v>113</v>
      </c>
      <c r="R200" s="5" t="s">
        <v>115</v>
      </c>
      <c r="S200" s="5" t="s">
        <v>114</v>
      </c>
      <c r="T200" s="5" t="s">
        <v>114</v>
      </c>
      <c r="U200" s="5" t="s">
        <v>1559</v>
      </c>
      <c r="V200" s="5" t="s">
        <v>112</v>
      </c>
      <c r="W200" s="6">
        <v>2018</v>
      </c>
      <c r="X200" s="5" t="s">
        <v>1560</v>
      </c>
      <c r="Y200" s="5" t="s">
        <v>120</v>
      </c>
      <c r="Z200" s="5" t="s">
        <v>121</v>
      </c>
      <c r="AA200" s="5" t="s">
        <v>120</v>
      </c>
      <c r="AB200" s="5" t="s">
        <v>120</v>
      </c>
      <c r="AC200" s="5" t="s">
        <v>120</v>
      </c>
      <c r="AD200" s="5" t="s">
        <v>144</v>
      </c>
      <c r="AE200" s="5" t="s">
        <v>120</v>
      </c>
      <c r="AF200" s="5" t="s">
        <v>144</v>
      </c>
      <c r="AG200" s="5" t="s">
        <v>121</v>
      </c>
      <c r="AH200" s="5" t="s">
        <v>144</v>
      </c>
      <c r="AI200" s="5" t="s">
        <v>144</v>
      </c>
      <c r="AJ200" s="5" t="s">
        <v>144</v>
      </c>
      <c r="AK200" s="5" t="s">
        <v>1561</v>
      </c>
      <c r="AL200" s="5" t="s">
        <v>123</v>
      </c>
      <c r="AM200" s="5" t="s">
        <v>112</v>
      </c>
      <c r="AN200" s="5" t="s">
        <v>123</v>
      </c>
      <c r="AO200" s="5" t="s">
        <v>123</v>
      </c>
      <c r="AP200" s="5" t="s">
        <v>123</v>
      </c>
      <c r="AQ200" s="5" t="s">
        <v>112</v>
      </c>
      <c r="AR200" s="5" t="s">
        <v>123</v>
      </c>
      <c r="AS200" s="5" t="s">
        <v>123</v>
      </c>
      <c r="AT200" s="5" t="s">
        <v>123</v>
      </c>
      <c r="AU200" s="3">
        <v>1</v>
      </c>
      <c r="AV200" s="3" t="str">
        <f t="shared" si="3"/>
        <v>DOBROVOLNIK</v>
      </c>
      <c r="AW200" s="5" t="s">
        <v>124</v>
      </c>
      <c r="AX200" s="5" t="s">
        <v>147</v>
      </c>
      <c r="AY200" s="5" t="s">
        <v>303</v>
      </c>
      <c r="AZ200" s="5" t="s">
        <v>148</v>
      </c>
      <c r="BA200" s="5" t="s">
        <v>123</v>
      </c>
      <c r="BB200" s="5" t="s">
        <v>123</v>
      </c>
      <c r="BC200" s="5"/>
      <c r="BD200" s="5" t="s">
        <v>1562</v>
      </c>
      <c r="BE200" s="5" t="s">
        <v>1563</v>
      </c>
      <c r="BF200" s="5" t="s">
        <v>112</v>
      </c>
      <c r="BG200" s="5" t="s">
        <v>1564</v>
      </c>
      <c r="BH200" s="5" t="s">
        <v>123</v>
      </c>
      <c r="BI200" s="5" t="s">
        <v>123</v>
      </c>
      <c r="BJ200" s="5" t="s">
        <v>386</v>
      </c>
      <c r="BK200" s="3" t="s">
        <v>2027</v>
      </c>
      <c r="BL200" s="3" t="s">
        <v>2027</v>
      </c>
      <c r="BM200" s="3" t="s">
        <v>2148</v>
      </c>
      <c r="BN200" s="3" t="s">
        <v>2027</v>
      </c>
      <c r="BO200" s="3" t="s">
        <v>2027</v>
      </c>
      <c r="BP200" s="3" t="s">
        <v>2148</v>
      </c>
      <c r="BQ200" s="3" t="s">
        <v>2027</v>
      </c>
      <c r="BR200" s="3" t="s">
        <v>2148</v>
      </c>
      <c r="BS200" s="6">
        <v>1</v>
      </c>
      <c r="BT200" s="6">
        <v>1</v>
      </c>
      <c r="BU200" s="6">
        <v>1</v>
      </c>
      <c r="BV200" s="6">
        <v>3</v>
      </c>
      <c r="BW200" s="6">
        <v>2</v>
      </c>
      <c r="BX200" s="6">
        <v>3</v>
      </c>
      <c r="BY200" s="6">
        <v>4</v>
      </c>
      <c r="BZ200" s="6">
        <v>1</v>
      </c>
      <c r="CA200" s="6">
        <v>2</v>
      </c>
      <c r="CB200" s="6">
        <v>1</v>
      </c>
      <c r="CC200" s="6">
        <v>1</v>
      </c>
      <c r="CD200" s="5" t="s">
        <v>344</v>
      </c>
      <c r="CE200" s="3" t="s">
        <v>2148</v>
      </c>
      <c r="CF200" s="3" t="s">
        <v>2148</v>
      </c>
      <c r="CG200" s="3" t="s">
        <v>2148</v>
      </c>
      <c r="CH200" s="3" t="s">
        <v>2027</v>
      </c>
      <c r="CI200" s="3" t="s">
        <v>2148</v>
      </c>
      <c r="CJ200" s="5" t="s">
        <v>113</v>
      </c>
      <c r="CK200" s="5" t="s">
        <v>165</v>
      </c>
      <c r="CL200" s="5" t="s">
        <v>114</v>
      </c>
      <c r="CM200" s="5" t="s">
        <v>114</v>
      </c>
      <c r="CN200" s="5" t="s">
        <v>114</v>
      </c>
      <c r="CO200" s="5" t="s">
        <v>165</v>
      </c>
      <c r="CP200" s="5" t="s">
        <v>113</v>
      </c>
      <c r="CQ200" s="5" t="s">
        <v>165</v>
      </c>
      <c r="CR200" s="5" t="s">
        <v>1565</v>
      </c>
      <c r="CS200" s="5" t="s">
        <v>136</v>
      </c>
      <c r="CT200" s="5" t="s">
        <v>134</v>
      </c>
      <c r="CU200" s="5" t="s">
        <v>136</v>
      </c>
      <c r="CV200" s="5" t="s">
        <v>136</v>
      </c>
      <c r="CW200" s="5" t="s">
        <v>134</v>
      </c>
      <c r="CX200" s="5" t="s">
        <v>136</v>
      </c>
      <c r="CY200" s="5" t="s">
        <v>134</v>
      </c>
      <c r="CZ200" s="5" t="s">
        <v>136</v>
      </c>
      <c r="DA200" s="5" t="s">
        <v>134</v>
      </c>
      <c r="DB200" s="5" t="s">
        <v>136</v>
      </c>
      <c r="DC200" s="5" t="s">
        <v>136</v>
      </c>
      <c r="DD200" s="5" t="s">
        <v>134</v>
      </c>
      <c r="DE200" s="5" t="s">
        <v>136</v>
      </c>
      <c r="DF200" s="5" t="s">
        <v>134</v>
      </c>
      <c r="DG200" s="5" t="s">
        <v>138</v>
      </c>
      <c r="DH200" s="5" t="s">
        <v>137</v>
      </c>
      <c r="DI200" s="5" t="s">
        <v>138</v>
      </c>
      <c r="DJ200" s="5" t="s">
        <v>138</v>
      </c>
      <c r="DK200" s="5" t="s">
        <v>137</v>
      </c>
      <c r="DL200" s="5" t="s">
        <v>137</v>
      </c>
      <c r="DM200" s="5" t="s">
        <v>137</v>
      </c>
      <c r="DN200" s="5" t="s">
        <v>137</v>
      </c>
      <c r="DO200" s="5" t="s">
        <v>137</v>
      </c>
      <c r="DP200" s="5" t="s">
        <v>138</v>
      </c>
      <c r="DQ200" s="5" t="s">
        <v>138</v>
      </c>
      <c r="DR200" s="5" t="s">
        <v>137</v>
      </c>
      <c r="DS200" s="5" t="s">
        <v>138</v>
      </c>
      <c r="DT200" s="5" t="s">
        <v>137</v>
      </c>
      <c r="DU200" s="5" t="s">
        <v>1566</v>
      </c>
      <c r="DV200" s="5" t="s">
        <v>155</v>
      </c>
      <c r="DW200" s="5" t="s">
        <v>155</v>
      </c>
      <c r="DX200" s="5" t="s">
        <v>113</v>
      </c>
      <c r="DY200" s="5" t="s">
        <v>113</v>
      </c>
      <c r="DZ200" s="5"/>
      <c r="EA200" t="s">
        <v>2027</v>
      </c>
      <c r="EB200" t="s">
        <v>2027</v>
      </c>
      <c r="EC200" t="s">
        <v>2027</v>
      </c>
      <c r="ED200" t="s">
        <v>2027</v>
      </c>
      <c r="EE200" t="s">
        <v>2148</v>
      </c>
      <c r="EF200" t="s">
        <v>2027</v>
      </c>
      <c r="EG200" t="s">
        <v>2027</v>
      </c>
    </row>
    <row r="201" spans="1:137" ht="15.75" customHeight="1" thickBot="1" x14ac:dyDescent="0.25">
      <c r="A201" s="4">
        <v>44091.868645833332</v>
      </c>
      <c r="B201" s="5" t="s">
        <v>238</v>
      </c>
      <c r="C201" s="22" t="s">
        <v>2027</v>
      </c>
      <c r="D201" s="22" t="s">
        <v>2148</v>
      </c>
      <c r="E201" s="22" t="s">
        <v>2027</v>
      </c>
      <c r="F201" s="22" t="s">
        <v>2027</v>
      </c>
      <c r="G201" s="22" t="s">
        <v>2027</v>
      </c>
      <c r="H201" s="5" t="s">
        <v>123</v>
      </c>
      <c r="I201" s="5"/>
      <c r="J201" s="5"/>
      <c r="K201" s="5"/>
      <c r="L201" s="5"/>
      <c r="M201" s="5" t="s">
        <v>1567</v>
      </c>
      <c r="N201" s="5" t="s">
        <v>123</v>
      </c>
      <c r="O201" s="5" t="s">
        <v>112</v>
      </c>
      <c r="P201" s="5" t="s">
        <v>113</v>
      </c>
      <c r="Q201" s="5" t="s">
        <v>113</v>
      </c>
      <c r="R201" s="5" t="s">
        <v>115</v>
      </c>
      <c r="S201" s="5" t="s">
        <v>115</v>
      </c>
      <c r="T201" s="5" t="s">
        <v>113</v>
      </c>
      <c r="U201" s="5"/>
      <c r="V201" s="5" t="s">
        <v>112</v>
      </c>
      <c r="W201" s="6">
        <v>2005</v>
      </c>
      <c r="X201" s="5" t="s">
        <v>1568</v>
      </c>
      <c r="Y201" s="5" t="s">
        <v>120</v>
      </c>
      <c r="Z201" s="5" t="s">
        <v>121</v>
      </c>
      <c r="AA201" s="5" t="s">
        <v>120</v>
      </c>
      <c r="AB201" s="5" t="s">
        <v>120</v>
      </c>
      <c r="AC201" s="5" t="s">
        <v>120</v>
      </c>
      <c r="AD201" s="5" t="s">
        <v>144</v>
      </c>
      <c r="AE201" s="5" t="s">
        <v>144</v>
      </c>
      <c r="AF201" s="5" t="s">
        <v>121</v>
      </c>
      <c r="AG201" s="5" t="s">
        <v>144</v>
      </c>
      <c r="AH201" s="5" t="s">
        <v>144</v>
      </c>
      <c r="AI201" s="5" t="s">
        <v>121</v>
      </c>
      <c r="AJ201" s="7" t="s">
        <v>121</v>
      </c>
      <c r="AK201" s="5"/>
      <c r="AL201" s="5" t="s">
        <v>123</v>
      </c>
      <c r="AM201" s="5" t="s">
        <v>123</v>
      </c>
      <c r="AN201" s="5" t="s">
        <v>123</v>
      </c>
      <c r="AO201" s="5" t="s">
        <v>123</v>
      </c>
      <c r="AP201" s="5" t="s">
        <v>123</v>
      </c>
      <c r="AQ201" s="5" t="s">
        <v>123</v>
      </c>
      <c r="AR201" s="5" t="s">
        <v>112</v>
      </c>
      <c r="AS201" s="5" t="s">
        <v>112</v>
      </c>
      <c r="AT201" s="5" t="s">
        <v>123</v>
      </c>
      <c r="AU201" s="3">
        <v>1</v>
      </c>
      <c r="AV201" s="3" t="str">
        <f t="shared" si="3"/>
        <v>DARCE</v>
      </c>
      <c r="AW201" s="5" t="s">
        <v>124</v>
      </c>
      <c r="AX201" s="5" t="s">
        <v>125</v>
      </c>
      <c r="AY201" s="5" t="s">
        <v>126</v>
      </c>
      <c r="AZ201" s="5" t="s">
        <v>127</v>
      </c>
      <c r="BA201" s="5" t="s">
        <v>112</v>
      </c>
      <c r="BB201" s="5" t="s">
        <v>112</v>
      </c>
      <c r="BC201" s="5"/>
      <c r="BD201" s="5"/>
      <c r="BE201" s="5" t="s">
        <v>1569</v>
      </c>
      <c r="BF201" s="5" t="s">
        <v>112</v>
      </c>
      <c r="BG201" s="5" t="s">
        <v>1570</v>
      </c>
      <c r="BH201" s="5" t="s">
        <v>112</v>
      </c>
      <c r="BI201" s="5" t="s">
        <v>112</v>
      </c>
      <c r="BJ201" s="5" t="s">
        <v>576</v>
      </c>
      <c r="BK201" s="3" t="s">
        <v>2027</v>
      </c>
      <c r="BL201" s="3" t="s">
        <v>2027</v>
      </c>
      <c r="BM201" s="3" t="s">
        <v>2027</v>
      </c>
      <c r="BN201" s="3" t="s">
        <v>2027</v>
      </c>
      <c r="BO201" s="3" t="s">
        <v>2148</v>
      </c>
      <c r="BP201" s="3" t="s">
        <v>2148</v>
      </c>
      <c r="BQ201" s="3" t="s">
        <v>2148</v>
      </c>
      <c r="BR201" s="3" t="s">
        <v>2027</v>
      </c>
      <c r="BS201" s="6">
        <v>1</v>
      </c>
      <c r="BT201" s="6">
        <v>2</v>
      </c>
      <c r="BU201" s="6">
        <v>3</v>
      </c>
      <c r="BV201" s="6">
        <v>1</v>
      </c>
      <c r="BW201" s="6">
        <v>1</v>
      </c>
      <c r="BX201" s="6">
        <v>3</v>
      </c>
      <c r="BY201" s="6">
        <v>2</v>
      </c>
      <c r="BZ201" s="6">
        <v>1</v>
      </c>
      <c r="CA201" s="6">
        <v>2</v>
      </c>
      <c r="CB201" s="6">
        <v>1</v>
      </c>
      <c r="CC201" s="6">
        <v>2</v>
      </c>
      <c r="CD201" s="5" t="s">
        <v>1571</v>
      </c>
      <c r="CE201" s="3" t="s">
        <v>2148</v>
      </c>
      <c r="CF201" s="3" t="s">
        <v>2027</v>
      </c>
      <c r="CG201" s="3" t="s">
        <v>2148</v>
      </c>
      <c r="CH201" s="3" t="s">
        <v>2148</v>
      </c>
      <c r="CI201" s="3" t="s">
        <v>2027</v>
      </c>
      <c r="CJ201" s="5" t="s">
        <v>113</v>
      </c>
      <c r="CK201" s="5" t="s">
        <v>165</v>
      </c>
      <c r="CL201" s="5" t="s">
        <v>113</v>
      </c>
      <c r="CM201" s="5" t="s">
        <v>169</v>
      </c>
      <c r="CN201" s="5"/>
      <c r="CO201" s="5" t="s">
        <v>114</v>
      </c>
      <c r="CP201" s="5" t="s">
        <v>113</v>
      </c>
      <c r="CQ201" s="5"/>
      <c r="CR201" s="5" t="s">
        <v>1572</v>
      </c>
      <c r="CS201" s="5" t="s">
        <v>134</v>
      </c>
      <c r="CT201" s="5" t="s">
        <v>134</v>
      </c>
      <c r="CU201" s="5" t="s">
        <v>155</v>
      </c>
      <c r="CV201" s="5" t="s">
        <v>134</v>
      </c>
      <c r="CW201" s="5" t="s">
        <v>134</v>
      </c>
      <c r="CX201" s="5" t="s">
        <v>155</v>
      </c>
      <c r="CY201" s="5" t="s">
        <v>134</v>
      </c>
      <c r="CZ201" s="5" t="s">
        <v>155</v>
      </c>
      <c r="DA201" s="5" t="s">
        <v>155</v>
      </c>
      <c r="DB201" s="5" t="s">
        <v>155</v>
      </c>
      <c r="DC201" s="5" t="s">
        <v>136</v>
      </c>
      <c r="DD201" s="5" t="s">
        <v>134</v>
      </c>
      <c r="DE201" s="5" t="s">
        <v>134</v>
      </c>
      <c r="DF201" s="5" t="s">
        <v>134</v>
      </c>
      <c r="DG201" s="5" t="s">
        <v>137</v>
      </c>
      <c r="DH201" s="5" t="s">
        <v>137</v>
      </c>
      <c r="DI201" s="5" t="s">
        <v>138</v>
      </c>
      <c r="DJ201" s="5" t="s">
        <v>137</v>
      </c>
      <c r="DK201" s="5" t="s">
        <v>137</v>
      </c>
      <c r="DL201" s="5" t="s">
        <v>155</v>
      </c>
      <c r="DM201" s="5" t="s">
        <v>137</v>
      </c>
      <c r="DN201" s="5" t="s">
        <v>155</v>
      </c>
      <c r="DO201" s="5" t="s">
        <v>155</v>
      </c>
      <c r="DP201" s="5" t="s">
        <v>138</v>
      </c>
      <c r="DQ201" s="5" t="s">
        <v>137</v>
      </c>
      <c r="DR201" s="5" t="s">
        <v>137</v>
      </c>
      <c r="DS201" s="5" t="s">
        <v>137</v>
      </c>
      <c r="DT201" s="5" t="s">
        <v>137</v>
      </c>
      <c r="DU201" s="5"/>
      <c r="DV201" s="5" t="s">
        <v>155</v>
      </c>
      <c r="DW201" s="5" t="s">
        <v>155</v>
      </c>
      <c r="DX201" s="5" t="s">
        <v>113</v>
      </c>
      <c r="DY201" s="5" t="s">
        <v>155</v>
      </c>
      <c r="DZ201" s="5"/>
      <c r="EA201" t="s">
        <v>2148</v>
      </c>
      <c r="EB201" t="s">
        <v>2027</v>
      </c>
      <c r="EC201" t="s">
        <v>2027</v>
      </c>
      <c r="ED201" t="s">
        <v>2027</v>
      </c>
      <c r="EE201" t="s">
        <v>2027</v>
      </c>
      <c r="EF201" t="s">
        <v>2027</v>
      </c>
      <c r="EG201" t="s">
        <v>2027</v>
      </c>
    </row>
    <row r="202" spans="1:137" ht="15.75" customHeight="1" thickBot="1" x14ac:dyDescent="0.25">
      <c r="A202" s="4">
        <v>44092.035231481481</v>
      </c>
      <c r="B202" s="7" t="s">
        <v>238</v>
      </c>
      <c r="C202" s="22" t="s">
        <v>2027</v>
      </c>
      <c r="D202" s="22" t="s">
        <v>2148</v>
      </c>
      <c r="E202" s="22" t="s">
        <v>2027</v>
      </c>
      <c r="F202" s="22" t="s">
        <v>2027</v>
      </c>
      <c r="G202" s="22" t="s">
        <v>2027</v>
      </c>
      <c r="H202" s="5"/>
      <c r="I202" s="5"/>
      <c r="J202" s="5"/>
      <c r="K202" s="5"/>
      <c r="L202" s="5"/>
      <c r="M202" s="5"/>
      <c r="N202" s="5" t="s">
        <v>123</v>
      </c>
      <c r="O202" s="5" t="s">
        <v>112</v>
      </c>
      <c r="P202" s="5"/>
      <c r="Q202" s="5"/>
      <c r="R202" s="5"/>
      <c r="S202" s="5"/>
      <c r="T202" s="5"/>
      <c r="U202" s="5"/>
      <c r="V202" s="5" t="s">
        <v>123</v>
      </c>
      <c r="W202" s="5"/>
      <c r="X202" s="5" t="s">
        <v>1573</v>
      </c>
      <c r="Y202" s="5" t="s">
        <v>121</v>
      </c>
      <c r="Z202" s="5" t="s">
        <v>121</v>
      </c>
      <c r="AA202" s="5" t="s">
        <v>121</v>
      </c>
      <c r="AB202" s="5" t="s">
        <v>121</v>
      </c>
      <c r="AC202" s="5" t="s">
        <v>144</v>
      </c>
      <c r="AD202" s="5" t="s">
        <v>144</v>
      </c>
      <c r="AE202" s="5" t="s">
        <v>144</v>
      </c>
      <c r="AF202" s="5" t="s">
        <v>144</v>
      </c>
      <c r="AG202" s="5" t="s">
        <v>121</v>
      </c>
      <c r="AH202" s="5" t="s">
        <v>144</v>
      </c>
      <c r="AI202" s="5" t="s">
        <v>144</v>
      </c>
      <c r="AJ202" s="7" t="s">
        <v>121</v>
      </c>
      <c r="AK202" s="5"/>
      <c r="AL202" s="5"/>
      <c r="AM202" s="5"/>
      <c r="AN202" s="5"/>
      <c r="AO202" s="5"/>
      <c r="AP202" s="5"/>
      <c r="AQ202" s="5"/>
      <c r="AR202" s="5"/>
      <c r="AS202" s="5"/>
      <c r="AT202" s="5"/>
      <c r="AU202" s="3">
        <v>1</v>
      </c>
      <c r="AV202" s="3" t="str">
        <f t="shared" si="3"/>
        <v>WTF</v>
      </c>
      <c r="AW202" s="5" t="s">
        <v>124</v>
      </c>
      <c r="AX202" s="5" t="s">
        <v>171</v>
      </c>
      <c r="AY202" s="5" t="s">
        <v>126</v>
      </c>
      <c r="AZ202" s="5" t="s">
        <v>127</v>
      </c>
      <c r="BA202" s="5" t="s">
        <v>123</v>
      </c>
      <c r="BB202" s="5" t="s">
        <v>112</v>
      </c>
      <c r="BC202" s="5"/>
      <c r="BD202" s="5"/>
      <c r="BE202" s="5"/>
      <c r="BF202" s="5" t="s">
        <v>112</v>
      </c>
      <c r="BG202" s="5"/>
      <c r="BH202" s="5" t="s">
        <v>123</v>
      </c>
      <c r="BI202" s="5" t="s">
        <v>112</v>
      </c>
      <c r="BJ202" s="7" t="s">
        <v>131</v>
      </c>
      <c r="BK202" s="3" t="s">
        <v>2027</v>
      </c>
      <c r="BL202" s="3" t="s">
        <v>2027</v>
      </c>
      <c r="BM202" s="3" t="s">
        <v>2148</v>
      </c>
      <c r="BN202" s="3" t="s">
        <v>2027</v>
      </c>
      <c r="BO202" s="3" t="s">
        <v>2027</v>
      </c>
      <c r="BP202" s="3" t="s">
        <v>2148</v>
      </c>
      <c r="BQ202" s="3" t="s">
        <v>2148</v>
      </c>
      <c r="BR202" s="3" t="s">
        <v>2027</v>
      </c>
      <c r="BS202" s="5"/>
      <c r="BT202" s="5"/>
      <c r="BU202" s="5"/>
      <c r="BV202" s="6">
        <v>2</v>
      </c>
      <c r="BW202" s="6">
        <v>1</v>
      </c>
      <c r="BX202" s="5"/>
      <c r="BY202" s="5"/>
      <c r="BZ202" s="5"/>
      <c r="CA202" s="6">
        <v>1</v>
      </c>
      <c r="CB202" s="5"/>
      <c r="CC202" s="5"/>
      <c r="CD202" s="5" t="s">
        <v>424</v>
      </c>
      <c r="CE202" s="3" t="s">
        <v>2148</v>
      </c>
      <c r="CF202" s="3" t="s">
        <v>2027</v>
      </c>
      <c r="CG202" s="3" t="s">
        <v>2148</v>
      </c>
      <c r="CH202" s="3" t="s">
        <v>2027</v>
      </c>
      <c r="CI202" s="3" t="s">
        <v>2027</v>
      </c>
      <c r="CJ202" s="5" t="s">
        <v>113</v>
      </c>
      <c r="CK202" s="5"/>
      <c r="CL202" s="5"/>
      <c r="CM202" s="5"/>
      <c r="CN202" s="5"/>
      <c r="CO202" s="5"/>
      <c r="CP202" s="5"/>
      <c r="CQ202" s="5"/>
      <c r="CR202" s="5" t="s">
        <v>1574</v>
      </c>
      <c r="CS202" s="5" t="s">
        <v>134</v>
      </c>
      <c r="CT202" s="5" t="s">
        <v>135</v>
      </c>
      <c r="CU202" s="5" t="s">
        <v>136</v>
      </c>
      <c r="CV202" s="5" t="s">
        <v>136</v>
      </c>
      <c r="CW202" s="5" t="s">
        <v>134</v>
      </c>
      <c r="CX202" s="5" t="s">
        <v>155</v>
      </c>
      <c r="CY202" s="5" t="s">
        <v>136</v>
      </c>
      <c r="CZ202" s="5" t="s">
        <v>155</v>
      </c>
      <c r="DA202" s="5" t="s">
        <v>136</v>
      </c>
      <c r="DB202" s="5" t="s">
        <v>155</v>
      </c>
      <c r="DC202" s="5" t="s">
        <v>135</v>
      </c>
      <c r="DD202" s="5" t="s">
        <v>136</v>
      </c>
      <c r="DE202" s="5" t="s">
        <v>134</v>
      </c>
      <c r="DF202" s="5" t="s">
        <v>134</v>
      </c>
      <c r="DG202" s="5"/>
      <c r="DH202" s="5"/>
      <c r="DI202" s="5"/>
      <c r="DJ202" s="5"/>
      <c r="DK202" s="5"/>
      <c r="DL202" s="5"/>
      <c r="DM202" s="5"/>
      <c r="DN202" s="5"/>
      <c r="DO202" s="5"/>
      <c r="DP202" s="5"/>
      <c r="DQ202" s="5"/>
      <c r="DR202" s="5"/>
      <c r="DS202" s="5"/>
      <c r="DT202" s="5"/>
      <c r="DU202" s="5"/>
      <c r="DV202" s="5"/>
      <c r="DW202" s="5"/>
      <c r="DX202" s="5" t="s">
        <v>113</v>
      </c>
      <c r="DY202" s="5"/>
      <c r="DZ202" s="5"/>
      <c r="EA202" t="s">
        <v>2148</v>
      </c>
      <c r="EB202" t="s">
        <v>2027</v>
      </c>
      <c r="EC202" t="s">
        <v>2027</v>
      </c>
      <c r="ED202" t="s">
        <v>2027</v>
      </c>
      <c r="EE202" t="s">
        <v>2027</v>
      </c>
      <c r="EF202" t="s">
        <v>2027</v>
      </c>
      <c r="EG202" t="s">
        <v>2027</v>
      </c>
    </row>
    <row r="203" spans="1:137" ht="15.75" customHeight="1" thickBot="1" x14ac:dyDescent="0.25">
      <c r="A203" s="4">
        <v>44092.906423611108</v>
      </c>
      <c r="B203" s="5" t="s">
        <v>1575</v>
      </c>
      <c r="C203" s="22" t="s">
        <v>2148</v>
      </c>
      <c r="D203" s="22" t="s">
        <v>2148</v>
      </c>
      <c r="E203" s="22" t="s">
        <v>2148</v>
      </c>
      <c r="F203" s="22" t="s">
        <v>2148</v>
      </c>
      <c r="G203" s="22" t="s">
        <v>2148</v>
      </c>
      <c r="H203" s="5" t="s">
        <v>112</v>
      </c>
      <c r="I203" s="5" t="s">
        <v>113</v>
      </c>
      <c r="J203" s="5" t="s">
        <v>113</v>
      </c>
      <c r="K203" s="5" t="s">
        <v>113</v>
      </c>
      <c r="L203" s="5" t="s">
        <v>113</v>
      </c>
      <c r="M203" s="5" t="s">
        <v>1576</v>
      </c>
      <c r="N203" s="5" t="s">
        <v>123</v>
      </c>
      <c r="O203" s="5" t="s">
        <v>112</v>
      </c>
      <c r="P203" s="5" t="s">
        <v>114</v>
      </c>
      <c r="Q203" s="5" t="s">
        <v>115</v>
      </c>
      <c r="R203" s="5" t="s">
        <v>114</v>
      </c>
      <c r="S203" s="5" t="s">
        <v>115</v>
      </c>
      <c r="T203" s="5" t="s">
        <v>114</v>
      </c>
      <c r="U203" s="5" t="s">
        <v>1577</v>
      </c>
      <c r="V203" s="5" t="s">
        <v>112</v>
      </c>
      <c r="W203" s="6">
        <v>2006</v>
      </c>
      <c r="X203" s="5" t="s">
        <v>1578</v>
      </c>
      <c r="Y203" s="5" t="s">
        <v>120</v>
      </c>
      <c r="Z203" s="5" t="s">
        <v>120</v>
      </c>
      <c r="AA203" s="5" t="s">
        <v>121</v>
      </c>
      <c r="AB203" s="5" t="s">
        <v>120</v>
      </c>
      <c r="AC203" s="5" t="s">
        <v>120</v>
      </c>
      <c r="AD203" s="5" t="s">
        <v>121</v>
      </c>
      <c r="AE203" s="5" t="s">
        <v>144</v>
      </c>
      <c r="AF203" s="5" t="s">
        <v>121</v>
      </c>
      <c r="AG203" s="5" t="s">
        <v>121</v>
      </c>
      <c r="AH203" s="5" t="s">
        <v>121</v>
      </c>
      <c r="AI203" s="5" t="s">
        <v>121</v>
      </c>
      <c r="AJ203" s="5" t="s">
        <v>121</v>
      </c>
      <c r="AK203" s="5" t="s">
        <v>1579</v>
      </c>
      <c r="AL203" s="5" t="s">
        <v>112</v>
      </c>
      <c r="AM203" s="5"/>
      <c r="AN203" s="5" t="s">
        <v>112</v>
      </c>
      <c r="AO203" s="5" t="s">
        <v>112</v>
      </c>
      <c r="AP203" s="5"/>
      <c r="AQ203" s="5" t="s">
        <v>112</v>
      </c>
      <c r="AR203" s="5"/>
      <c r="AS203" s="5"/>
      <c r="AT203" s="5"/>
      <c r="AU203" s="3">
        <v>1</v>
      </c>
      <c r="AV203" s="3" t="str">
        <f t="shared" si="3"/>
        <v>DOBROVOLNIK</v>
      </c>
      <c r="AW203" s="5" t="s">
        <v>124</v>
      </c>
      <c r="AX203" s="5" t="s">
        <v>147</v>
      </c>
      <c r="AY203" s="5" t="s">
        <v>303</v>
      </c>
      <c r="AZ203" s="5" t="s">
        <v>148</v>
      </c>
      <c r="BA203" s="5" t="s">
        <v>112</v>
      </c>
      <c r="BB203" s="5" t="s">
        <v>112</v>
      </c>
      <c r="BC203" s="7" t="s">
        <v>1580</v>
      </c>
      <c r="BD203" s="5"/>
      <c r="BE203" s="5" t="s">
        <v>1581</v>
      </c>
      <c r="BF203" s="5" t="s">
        <v>112</v>
      </c>
      <c r="BG203" s="5" t="s">
        <v>1582</v>
      </c>
      <c r="BH203" s="5" t="s">
        <v>123</v>
      </c>
      <c r="BI203" s="5" t="s">
        <v>123</v>
      </c>
      <c r="BJ203" s="7" t="s">
        <v>1583</v>
      </c>
      <c r="BK203" s="3" t="s">
        <v>2148</v>
      </c>
      <c r="BL203" s="3" t="s">
        <v>2148</v>
      </c>
      <c r="BM203" s="3" t="s">
        <v>2148</v>
      </c>
      <c r="BN203" s="3" t="s">
        <v>2148</v>
      </c>
      <c r="BO203" s="3" t="s">
        <v>2027</v>
      </c>
      <c r="BP203" s="3" t="s">
        <v>2148</v>
      </c>
      <c r="BQ203" s="3" t="s">
        <v>2148</v>
      </c>
      <c r="BR203" s="3" t="s">
        <v>2027</v>
      </c>
      <c r="BS203" s="5"/>
      <c r="BT203" s="5"/>
      <c r="BU203" s="5"/>
      <c r="BV203" s="5"/>
      <c r="BW203" s="5"/>
      <c r="BX203" s="5"/>
      <c r="BY203" s="5"/>
      <c r="BZ203" s="5"/>
      <c r="CA203" s="5"/>
      <c r="CB203" s="5"/>
      <c r="CC203" s="5"/>
      <c r="CD203" s="5" t="s">
        <v>1584</v>
      </c>
      <c r="CE203" s="3" t="s">
        <v>2027</v>
      </c>
      <c r="CF203" s="3" t="s">
        <v>2027</v>
      </c>
      <c r="CG203" s="3" t="s">
        <v>2027</v>
      </c>
      <c r="CH203" s="3" t="s">
        <v>2027</v>
      </c>
      <c r="CI203" s="3" t="s">
        <v>2027</v>
      </c>
      <c r="CJ203" s="5" t="s">
        <v>113</v>
      </c>
      <c r="CK203" s="5" t="s">
        <v>117</v>
      </c>
      <c r="CL203" s="5" t="s">
        <v>114</v>
      </c>
      <c r="CM203" s="5" t="s">
        <v>114</v>
      </c>
      <c r="CN203" s="5" t="s">
        <v>165</v>
      </c>
      <c r="CO203" s="5" t="s">
        <v>165</v>
      </c>
      <c r="CP203" s="5" t="s">
        <v>114</v>
      </c>
      <c r="CQ203" s="5" t="s">
        <v>165</v>
      </c>
      <c r="CR203" s="5" t="s">
        <v>1585</v>
      </c>
      <c r="CS203" s="5" t="s">
        <v>134</v>
      </c>
      <c r="CT203" s="5" t="s">
        <v>136</v>
      </c>
      <c r="CU203" s="5" t="s">
        <v>136</v>
      </c>
      <c r="CV203" s="5" t="s">
        <v>136</v>
      </c>
      <c r="CW203" s="5" t="s">
        <v>134</v>
      </c>
      <c r="CX203" s="5" t="s">
        <v>136</v>
      </c>
      <c r="CY203" s="5" t="s">
        <v>136</v>
      </c>
      <c r="CZ203" s="5" t="s">
        <v>134</v>
      </c>
      <c r="DA203" s="5" t="s">
        <v>136</v>
      </c>
      <c r="DB203" s="5" t="s">
        <v>136</v>
      </c>
      <c r="DC203" s="5" t="s">
        <v>136</v>
      </c>
      <c r="DD203" s="5" t="s">
        <v>136</v>
      </c>
      <c r="DE203" s="5" t="s">
        <v>134</v>
      </c>
      <c r="DF203" s="5" t="s">
        <v>134</v>
      </c>
      <c r="DG203" s="5" t="s">
        <v>137</v>
      </c>
      <c r="DH203" s="5" t="s">
        <v>137</v>
      </c>
      <c r="DI203" s="5" t="s">
        <v>167</v>
      </c>
      <c r="DJ203" s="5" t="s">
        <v>137</v>
      </c>
      <c r="DK203" s="5" t="s">
        <v>137</v>
      </c>
      <c r="DL203" s="5" t="s">
        <v>137</v>
      </c>
      <c r="DM203" s="5" t="s">
        <v>138</v>
      </c>
      <c r="DN203" s="5" t="s">
        <v>137</v>
      </c>
      <c r="DO203" s="5" t="s">
        <v>167</v>
      </c>
      <c r="DP203" s="5" t="s">
        <v>137</v>
      </c>
      <c r="DQ203" s="5" t="s">
        <v>137</v>
      </c>
      <c r="DR203" s="5" t="s">
        <v>138</v>
      </c>
      <c r="DS203" s="5" t="s">
        <v>167</v>
      </c>
      <c r="DT203" s="5" t="s">
        <v>137</v>
      </c>
      <c r="DU203" s="5"/>
      <c r="DV203" s="5" t="s">
        <v>113</v>
      </c>
      <c r="DW203" s="5" t="s">
        <v>114</v>
      </c>
      <c r="DX203" s="5" t="s">
        <v>114</v>
      </c>
      <c r="DY203" s="5" t="s">
        <v>155</v>
      </c>
      <c r="DZ203" s="5" t="s">
        <v>1586</v>
      </c>
      <c r="EA203" t="s">
        <v>2027</v>
      </c>
      <c r="EB203" t="s">
        <v>2027</v>
      </c>
      <c r="EC203" t="s">
        <v>2027</v>
      </c>
      <c r="ED203" t="s">
        <v>2027</v>
      </c>
      <c r="EE203" t="s">
        <v>2148</v>
      </c>
      <c r="EF203" t="s">
        <v>2027</v>
      </c>
      <c r="EG203" t="s">
        <v>2027</v>
      </c>
    </row>
    <row r="204" spans="1:137" ht="15.75" customHeight="1" thickBot="1" x14ac:dyDescent="0.25">
      <c r="A204" s="4">
        <v>44092.973009259258</v>
      </c>
      <c r="B204" s="5" t="s">
        <v>200</v>
      </c>
      <c r="C204" s="22" t="s">
        <v>2027</v>
      </c>
      <c r="D204" s="22" t="s">
        <v>2027</v>
      </c>
      <c r="E204" s="22" t="s">
        <v>2148</v>
      </c>
      <c r="F204" s="22" t="s">
        <v>2027</v>
      </c>
      <c r="G204" s="22" t="s">
        <v>2027</v>
      </c>
      <c r="H204" s="5" t="s">
        <v>112</v>
      </c>
      <c r="I204" s="5" t="s">
        <v>115</v>
      </c>
      <c r="J204" s="5" t="s">
        <v>117</v>
      </c>
      <c r="K204" s="5" t="s">
        <v>114</v>
      </c>
      <c r="L204" s="5" t="s">
        <v>113</v>
      </c>
      <c r="M204" s="5"/>
      <c r="N204" s="5" t="s">
        <v>112</v>
      </c>
      <c r="O204" s="5" t="s">
        <v>112</v>
      </c>
      <c r="P204" s="5" t="s">
        <v>115</v>
      </c>
      <c r="Q204" s="5" t="s">
        <v>114</v>
      </c>
      <c r="R204" s="5" t="s">
        <v>117</v>
      </c>
      <c r="S204" s="5" t="s">
        <v>117</v>
      </c>
      <c r="T204" s="5" t="s">
        <v>114</v>
      </c>
      <c r="U204" s="5"/>
      <c r="V204" s="5" t="s">
        <v>112</v>
      </c>
      <c r="W204" s="6">
        <v>2002</v>
      </c>
      <c r="X204" s="5" t="s">
        <v>1587</v>
      </c>
      <c r="Y204" s="5" t="s">
        <v>120</v>
      </c>
      <c r="Z204" s="5" t="s">
        <v>120</v>
      </c>
      <c r="AA204" s="5" t="s">
        <v>120</v>
      </c>
      <c r="AB204" s="5" t="s">
        <v>120</v>
      </c>
      <c r="AC204" s="5" t="s">
        <v>120</v>
      </c>
      <c r="AD204" s="5" t="s">
        <v>144</v>
      </c>
      <c r="AE204" s="5" t="s">
        <v>144</v>
      </c>
      <c r="AF204" s="5" t="s">
        <v>144</v>
      </c>
      <c r="AG204" s="5" t="s">
        <v>121</v>
      </c>
      <c r="AH204" s="5" t="s">
        <v>121</v>
      </c>
      <c r="AI204" s="5" t="s">
        <v>144</v>
      </c>
      <c r="AJ204" s="7" t="s">
        <v>121</v>
      </c>
      <c r="AK204" s="5"/>
      <c r="AL204" s="5" t="s">
        <v>112</v>
      </c>
      <c r="AM204" s="5" t="s">
        <v>123</v>
      </c>
      <c r="AN204" s="5" t="s">
        <v>123</v>
      </c>
      <c r="AO204" s="5" t="s">
        <v>123</v>
      </c>
      <c r="AP204" s="5" t="s">
        <v>112</v>
      </c>
      <c r="AQ204" s="5" t="s">
        <v>112</v>
      </c>
      <c r="AR204" s="5" t="s">
        <v>123</v>
      </c>
      <c r="AS204" s="5" t="s">
        <v>123</v>
      </c>
      <c r="AT204" s="5" t="s">
        <v>123</v>
      </c>
      <c r="AU204" s="3">
        <v>1</v>
      </c>
      <c r="AV204" s="3" t="str">
        <f t="shared" si="3"/>
        <v>DOBROVOLNIK</v>
      </c>
      <c r="AW204" s="5" t="s">
        <v>146</v>
      </c>
      <c r="AX204" s="5" t="s">
        <v>125</v>
      </c>
      <c r="AY204" s="5" t="s">
        <v>126</v>
      </c>
      <c r="AZ204" s="5" t="s">
        <v>127</v>
      </c>
      <c r="BA204" s="5" t="s">
        <v>123</v>
      </c>
      <c r="BB204" s="5" t="s">
        <v>112</v>
      </c>
      <c r="BC204" s="5" t="s">
        <v>1298</v>
      </c>
      <c r="BD204" s="5"/>
      <c r="BE204" s="5" t="s">
        <v>1588</v>
      </c>
      <c r="BF204" s="5" t="s">
        <v>112</v>
      </c>
      <c r="BG204" s="5"/>
      <c r="BH204" s="5" t="s">
        <v>112</v>
      </c>
      <c r="BI204" s="5" t="s">
        <v>112</v>
      </c>
      <c r="BJ204" s="5" t="s">
        <v>343</v>
      </c>
      <c r="BK204" s="3" t="s">
        <v>2027</v>
      </c>
      <c r="BL204" s="3" t="s">
        <v>2027</v>
      </c>
      <c r="BM204" s="3" t="s">
        <v>2027</v>
      </c>
      <c r="BN204" s="3" t="s">
        <v>2148</v>
      </c>
      <c r="BO204" s="3" t="s">
        <v>2027</v>
      </c>
      <c r="BP204" s="3" t="s">
        <v>2027</v>
      </c>
      <c r="BQ204" s="3" t="s">
        <v>2148</v>
      </c>
      <c r="BR204" s="3" t="s">
        <v>2148</v>
      </c>
      <c r="BS204" s="6">
        <v>5</v>
      </c>
      <c r="BT204" s="6">
        <v>5</v>
      </c>
      <c r="BU204" s="6">
        <v>5</v>
      </c>
      <c r="BV204" s="6">
        <v>5</v>
      </c>
      <c r="BW204" s="6">
        <v>5</v>
      </c>
      <c r="BX204" s="6">
        <v>5</v>
      </c>
      <c r="BY204" s="6">
        <v>5</v>
      </c>
      <c r="BZ204" s="6">
        <v>3</v>
      </c>
      <c r="CA204" s="6">
        <v>5</v>
      </c>
      <c r="CB204" s="6">
        <v>5</v>
      </c>
      <c r="CC204" s="6">
        <v>5</v>
      </c>
      <c r="CD204" s="5" t="s">
        <v>175</v>
      </c>
      <c r="CE204" s="3" t="s">
        <v>2027</v>
      </c>
      <c r="CF204" s="3" t="s">
        <v>2148</v>
      </c>
      <c r="CG204" s="3" t="s">
        <v>2027</v>
      </c>
      <c r="CH204" s="3" t="s">
        <v>2148</v>
      </c>
      <c r="CI204" s="3" t="s">
        <v>2148</v>
      </c>
      <c r="CJ204" s="5" t="s">
        <v>165</v>
      </c>
      <c r="CK204" s="5" t="s">
        <v>117</v>
      </c>
      <c r="CL204" s="5" t="s">
        <v>117</v>
      </c>
      <c r="CM204" s="5" t="s">
        <v>117</v>
      </c>
      <c r="CN204" s="5" t="s">
        <v>114</v>
      </c>
      <c r="CO204" s="5" t="s">
        <v>169</v>
      </c>
      <c r="CP204" s="5" t="s">
        <v>165</v>
      </c>
      <c r="CQ204" s="5" t="s">
        <v>165</v>
      </c>
      <c r="CR204" s="5" t="s">
        <v>1589</v>
      </c>
      <c r="CS204" s="5" t="s">
        <v>134</v>
      </c>
      <c r="CT204" s="5" t="s">
        <v>136</v>
      </c>
      <c r="CU204" s="5" t="s">
        <v>135</v>
      </c>
      <c r="CV204" s="5" t="s">
        <v>136</v>
      </c>
      <c r="CW204" s="5" t="s">
        <v>134</v>
      </c>
      <c r="CX204" s="5" t="s">
        <v>155</v>
      </c>
      <c r="CY204" s="5" t="s">
        <v>136</v>
      </c>
      <c r="CZ204" s="5" t="s">
        <v>135</v>
      </c>
      <c r="DA204" s="5" t="s">
        <v>135</v>
      </c>
      <c r="DB204" s="5" t="s">
        <v>135</v>
      </c>
      <c r="DC204" s="5" t="s">
        <v>135</v>
      </c>
      <c r="DD204" s="5" t="s">
        <v>136</v>
      </c>
      <c r="DE204" s="5" t="s">
        <v>136</v>
      </c>
      <c r="DF204" s="5" t="s">
        <v>134</v>
      </c>
      <c r="DG204" s="5" t="s">
        <v>137</v>
      </c>
      <c r="DH204" s="5" t="s">
        <v>138</v>
      </c>
      <c r="DI204" s="5" t="s">
        <v>137</v>
      </c>
      <c r="DJ204" s="5" t="s">
        <v>137</v>
      </c>
      <c r="DK204" s="5" t="s">
        <v>137</v>
      </c>
      <c r="DL204" s="5" t="s">
        <v>137</v>
      </c>
      <c r="DM204" s="5" t="s">
        <v>137</v>
      </c>
      <c r="DN204" s="5" t="s">
        <v>137</v>
      </c>
      <c r="DO204" s="5" t="s">
        <v>137</v>
      </c>
      <c r="DP204" s="5" t="s">
        <v>137</v>
      </c>
      <c r="DQ204" s="5" t="s">
        <v>137</v>
      </c>
      <c r="DR204" s="5" t="s">
        <v>137</v>
      </c>
      <c r="DS204" s="5" t="s">
        <v>137</v>
      </c>
      <c r="DT204" s="5" t="s">
        <v>137</v>
      </c>
      <c r="DU204" s="5"/>
      <c r="DV204" s="5" t="s">
        <v>155</v>
      </c>
      <c r="DW204" s="5" t="s">
        <v>155</v>
      </c>
      <c r="DX204" s="5" t="s">
        <v>155</v>
      </c>
      <c r="DY204" s="5" t="s">
        <v>155</v>
      </c>
      <c r="DZ204" s="5"/>
      <c r="EA204" t="s">
        <v>2148</v>
      </c>
      <c r="EB204" t="s">
        <v>2027</v>
      </c>
      <c r="EC204" t="s">
        <v>2027</v>
      </c>
      <c r="ED204" t="s">
        <v>2027</v>
      </c>
      <c r="EE204" t="s">
        <v>2027</v>
      </c>
      <c r="EF204" t="s">
        <v>2027</v>
      </c>
      <c r="EG204" t="s">
        <v>2027</v>
      </c>
    </row>
    <row r="205" spans="1:137" ht="15.75" customHeight="1" thickBot="1" x14ac:dyDescent="0.25">
      <c r="A205" s="4">
        <v>44094.420648148145</v>
      </c>
      <c r="B205" s="5" t="s">
        <v>1590</v>
      </c>
      <c r="C205" s="22" t="s">
        <v>2027</v>
      </c>
      <c r="D205" s="22" t="s">
        <v>2027</v>
      </c>
      <c r="E205" s="22" t="s">
        <v>2027</v>
      </c>
      <c r="F205" s="22" t="s">
        <v>2027</v>
      </c>
      <c r="G205" s="22" t="s">
        <v>2027</v>
      </c>
      <c r="H205" s="5" t="s">
        <v>112</v>
      </c>
      <c r="I205" s="5" t="s">
        <v>114</v>
      </c>
      <c r="J205" s="5" t="s">
        <v>169</v>
      </c>
      <c r="K205" s="5" t="s">
        <v>115</v>
      </c>
      <c r="L205" s="5" t="s">
        <v>114</v>
      </c>
      <c r="M205" s="5" t="s">
        <v>1591</v>
      </c>
      <c r="N205" s="5" t="s">
        <v>112</v>
      </c>
      <c r="O205" s="5" t="s">
        <v>112</v>
      </c>
      <c r="P205" s="5" t="s">
        <v>115</v>
      </c>
      <c r="Q205" s="5" t="s">
        <v>115</v>
      </c>
      <c r="R205" s="5" t="s">
        <v>117</v>
      </c>
      <c r="S205" s="5" t="s">
        <v>115</v>
      </c>
      <c r="T205" s="5" t="s">
        <v>114</v>
      </c>
      <c r="U205" s="5" t="s">
        <v>1592</v>
      </c>
      <c r="V205" s="5" t="s">
        <v>123</v>
      </c>
      <c r="W205" s="6">
        <v>1991</v>
      </c>
      <c r="X205" s="5" t="s">
        <v>1593</v>
      </c>
      <c r="Y205" s="5" t="s">
        <v>120</v>
      </c>
      <c r="Z205" s="5" t="s">
        <v>120</v>
      </c>
      <c r="AA205" s="5" t="s">
        <v>120</v>
      </c>
      <c r="AB205" s="5" t="s">
        <v>120</v>
      </c>
      <c r="AC205" s="5" t="s">
        <v>120</v>
      </c>
      <c r="AD205" s="5" t="s">
        <v>120</v>
      </c>
      <c r="AE205" s="5" t="s">
        <v>121</v>
      </c>
      <c r="AF205" s="5" t="s">
        <v>120</v>
      </c>
      <c r="AG205" s="5" t="s">
        <v>120</v>
      </c>
      <c r="AH205" s="5" t="s">
        <v>120</v>
      </c>
      <c r="AI205" s="5" t="s">
        <v>120</v>
      </c>
      <c r="AJ205" s="5" t="s">
        <v>120</v>
      </c>
      <c r="AK205" s="5" t="s">
        <v>1594</v>
      </c>
      <c r="AL205" s="5" t="s">
        <v>112</v>
      </c>
      <c r="AM205" s="5" t="s">
        <v>123</v>
      </c>
      <c r="AN205" s="5" t="s">
        <v>123</v>
      </c>
      <c r="AO205" s="5" t="s">
        <v>112</v>
      </c>
      <c r="AP205" s="5" t="s">
        <v>123</v>
      </c>
      <c r="AQ205" s="5" t="s">
        <v>123</v>
      </c>
      <c r="AR205" s="5" t="s">
        <v>123</v>
      </c>
      <c r="AS205" s="5" t="s">
        <v>123</v>
      </c>
      <c r="AT205" s="5" t="s">
        <v>123</v>
      </c>
      <c r="AU205" s="3">
        <v>1</v>
      </c>
      <c r="AV205" s="3" t="str">
        <f t="shared" si="3"/>
        <v>DOBROVOLNIK</v>
      </c>
      <c r="AW205" s="5" t="s">
        <v>146</v>
      </c>
      <c r="AX205" s="5" t="s">
        <v>171</v>
      </c>
      <c r="AY205" s="5" t="s">
        <v>204</v>
      </c>
      <c r="AZ205" s="5" t="s">
        <v>127</v>
      </c>
      <c r="BA205" s="5" t="s">
        <v>112</v>
      </c>
      <c r="BB205" s="5" t="s">
        <v>112</v>
      </c>
      <c r="BC205" s="7" t="s">
        <v>1595</v>
      </c>
      <c r="BD205" s="5"/>
      <c r="BE205" s="5" t="s">
        <v>1596</v>
      </c>
      <c r="BF205" s="5" t="s">
        <v>112</v>
      </c>
      <c r="BG205" s="5" t="s">
        <v>560</v>
      </c>
      <c r="BH205" s="5" t="s">
        <v>123</v>
      </c>
      <c r="BI205" s="5" t="s">
        <v>123</v>
      </c>
      <c r="BJ205" s="5" t="s">
        <v>216</v>
      </c>
      <c r="BK205" s="3" t="s">
        <v>2027</v>
      </c>
      <c r="BL205" s="3" t="s">
        <v>2027</v>
      </c>
      <c r="BM205" s="3" t="s">
        <v>2148</v>
      </c>
      <c r="BN205" s="3" t="s">
        <v>2027</v>
      </c>
      <c r="BO205" s="3" t="s">
        <v>2027</v>
      </c>
      <c r="BP205" s="3" t="s">
        <v>2148</v>
      </c>
      <c r="BQ205" s="3" t="s">
        <v>2027</v>
      </c>
      <c r="BR205" s="3" t="s">
        <v>2027</v>
      </c>
      <c r="BS205" s="6">
        <v>5</v>
      </c>
      <c r="BT205" s="6">
        <v>5</v>
      </c>
      <c r="BU205" s="6">
        <v>5</v>
      </c>
      <c r="BV205" s="6">
        <v>5</v>
      </c>
      <c r="BW205" s="6">
        <v>1</v>
      </c>
      <c r="BX205" s="6">
        <v>5</v>
      </c>
      <c r="BY205" s="6">
        <v>5</v>
      </c>
      <c r="BZ205" s="6">
        <v>5</v>
      </c>
      <c r="CA205" s="6">
        <v>5</v>
      </c>
      <c r="CB205" s="6">
        <v>5</v>
      </c>
      <c r="CC205" s="6">
        <v>5</v>
      </c>
      <c r="CD205" s="5" t="s">
        <v>1597</v>
      </c>
      <c r="CE205" s="3" t="s">
        <v>2148</v>
      </c>
      <c r="CF205" s="3" t="s">
        <v>2027</v>
      </c>
      <c r="CG205" s="3" t="s">
        <v>2148</v>
      </c>
      <c r="CH205" s="3" t="s">
        <v>2027</v>
      </c>
      <c r="CI205" s="3" t="s">
        <v>2027</v>
      </c>
      <c r="CJ205" s="5" t="s">
        <v>113</v>
      </c>
      <c r="CK205" s="5" t="s">
        <v>165</v>
      </c>
      <c r="CL205" s="5" t="s">
        <v>114</v>
      </c>
      <c r="CM205" s="5" t="s">
        <v>114</v>
      </c>
      <c r="CN205" s="5" t="s">
        <v>165</v>
      </c>
      <c r="CO205" s="5" t="s">
        <v>165</v>
      </c>
      <c r="CP205" s="5" t="s">
        <v>113</v>
      </c>
      <c r="CQ205" s="5" t="s">
        <v>117</v>
      </c>
      <c r="CR205" s="5" t="s">
        <v>1598</v>
      </c>
      <c r="CS205" s="5" t="s">
        <v>134</v>
      </c>
      <c r="CT205" s="5" t="s">
        <v>134</v>
      </c>
      <c r="CU205" s="5" t="s">
        <v>155</v>
      </c>
      <c r="CV205" s="5" t="s">
        <v>136</v>
      </c>
      <c r="CW205" s="5" t="s">
        <v>134</v>
      </c>
      <c r="CX205" s="5" t="s">
        <v>135</v>
      </c>
      <c r="CY205" s="5" t="s">
        <v>134</v>
      </c>
      <c r="CZ205" s="5" t="s">
        <v>135</v>
      </c>
      <c r="DA205" s="5" t="s">
        <v>135</v>
      </c>
      <c r="DB205" s="5" t="s">
        <v>135</v>
      </c>
      <c r="DC205" s="5" t="s">
        <v>135</v>
      </c>
      <c r="DD205" s="5" t="s">
        <v>136</v>
      </c>
      <c r="DE205" s="5" t="s">
        <v>134</v>
      </c>
      <c r="DF205" s="5" t="s">
        <v>134</v>
      </c>
      <c r="DG205" s="5" t="s">
        <v>137</v>
      </c>
      <c r="DH205" s="5" t="s">
        <v>138</v>
      </c>
      <c r="DI205" s="5" t="s">
        <v>138</v>
      </c>
      <c r="DJ205" s="5" t="s">
        <v>137</v>
      </c>
      <c r="DK205" s="5" t="s">
        <v>138</v>
      </c>
      <c r="DL205" s="5" t="s">
        <v>138</v>
      </c>
      <c r="DM205" s="5" t="s">
        <v>137</v>
      </c>
      <c r="DN205" s="5" t="s">
        <v>137</v>
      </c>
      <c r="DO205" s="5" t="s">
        <v>138</v>
      </c>
      <c r="DP205" s="5" t="s">
        <v>138</v>
      </c>
      <c r="DQ205" s="5" t="s">
        <v>137</v>
      </c>
      <c r="DR205" s="5" t="s">
        <v>138</v>
      </c>
      <c r="DS205" s="5" t="s">
        <v>138</v>
      </c>
      <c r="DT205" s="5" t="s">
        <v>138</v>
      </c>
      <c r="DU205" s="5"/>
      <c r="DV205" s="5" t="s">
        <v>165</v>
      </c>
      <c r="DW205" s="5" t="s">
        <v>165</v>
      </c>
      <c r="DX205" s="5" t="s">
        <v>165</v>
      </c>
      <c r="DY205" s="5" t="s">
        <v>165</v>
      </c>
      <c r="DZ205" s="5"/>
      <c r="EA205" t="s">
        <v>2148</v>
      </c>
      <c r="EB205" t="s">
        <v>2027</v>
      </c>
      <c r="EC205" t="s">
        <v>2027</v>
      </c>
      <c r="ED205" t="s">
        <v>2027</v>
      </c>
      <c r="EE205" t="s">
        <v>2027</v>
      </c>
      <c r="EF205" t="s">
        <v>2027</v>
      </c>
      <c r="EG205" t="s">
        <v>2027</v>
      </c>
    </row>
    <row r="206" spans="1:137" ht="15.75" customHeight="1" thickBot="1" x14ac:dyDescent="0.25">
      <c r="A206" s="4">
        <v>44095.389270833337</v>
      </c>
      <c r="B206" s="5" t="s">
        <v>1599</v>
      </c>
      <c r="C206" s="22" t="s">
        <v>2027</v>
      </c>
      <c r="D206" s="22" t="s">
        <v>2027</v>
      </c>
      <c r="E206" s="22" t="s">
        <v>2027</v>
      </c>
      <c r="F206" s="22" t="s">
        <v>2027</v>
      </c>
      <c r="G206" s="22" t="s">
        <v>2027</v>
      </c>
      <c r="H206" s="5" t="s">
        <v>123</v>
      </c>
      <c r="I206" s="5" t="s">
        <v>169</v>
      </c>
      <c r="J206" s="5" t="s">
        <v>169</v>
      </c>
      <c r="K206" s="5" t="s">
        <v>169</v>
      </c>
      <c r="L206" s="5" t="s">
        <v>169</v>
      </c>
      <c r="M206" s="5" t="s">
        <v>1600</v>
      </c>
      <c r="N206" s="5" t="s">
        <v>123</v>
      </c>
      <c r="O206" s="5" t="s">
        <v>112</v>
      </c>
      <c r="P206" s="5" t="s">
        <v>114</v>
      </c>
      <c r="Q206" s="5" t="s">
        <v>113</v>
      </c>
      <c r="R206" s="5" t="s">
        <v>115</v>
      </c>
      <c r="S206" s="5" t="s">
        <v>114</v>
      </c>
      <c r="T206" s="5" t="s">
        <v>113</v>
      </c>
      <c r="U206" s="5" t="s">
        <v>1601</v>
      </c>
      <c r="V206" s="5" t="s">
        <v>112</v>
      </c>
      <c r="W206" s="6">
        <v>1983</v>
      </c>
      <c r="X206" s="5" t="s">
        <v>1602</v>
      </c>
      <c r="Y206" s="5" t="s">
        <v>120</v>
      </c>
      <c r="Z206" s="5" t="s">
        <v>120</v>
      </c>
      <c r="AA206" s="5" t="s">
        <v>120</v>
      </c>
      <c r="AB206" s="5" t="s">
        <v>120</v>
      </c>
      <c r="AC206" s="5" t="s">
        <v>120</v>
      </c>
      <c r="AD206" s="5" t="s">
        <v>144</v>
      </c>
      <c r="AE206" s="5" t="s">
        <v>121</v>
      </c>
      <c r="AF206" s="5" t="s">
        <v>121</v>
      </c>
      <c r="AG206" s="7" t="s">
        <v>121</v>
      </c>
      <c r="AH206" s="5"/>
      <c r="AI206" s="5" t="s">
        <v>121</v>
      </c>
      <c r="AJ206" s="5" t="s">
        <v>121</v>
      </c>
      <c r="AK206" s="5" t="s">
        <v>1603</v>
      </c>
      <c r="AL206" s="5" t="s">
        <v>123</v>
      </c>
      <c r="AM206" s="5" t="s">
        <v>123</v>
      </c>
      <c r="AN206" s="5" t="s">
        <v>123</v>
      </c>
      <c r="AO206" s="5" t="s">
        <v>123</v>
      </c>
      <c r="AP206" s="5" t="s">
        <v>112</v>
      </c>
      <c r="AQ206" s="5"/>
      <c r="AR206" s="5" t="s">
        <v>112</v>
      </c>
      <c r="AS206" s="5" t="s">
        <v>123</v>
      </c>
      <c r="AT206" s="5" t="s">
        <v>123</v>
      </c>
      <c r="AU206" s="3">
        <v>1</v>
      </c>
      <c r="AV206" s="3" t="str">
        <f t="shared" si="3"/>
        <v>DARCE</v>
      </c>
      <c r="AW206" s="5" t="s">
        <v>124</v>
      </c>
      <c r="AX206" s="5" t="s">
        <v>171</v>
      </c>
      <c r="AY206" s="5" t="s">
        <v>126</v>
      </c>
      <c r="AZ206" s="5" t="s">
        <v>127</v>
      </c>
      <c r="BA206" s="5" t="s">
        <v>112</v>
      </c>
      <c r="BB206" s="5" t="s">
        <v>123</v>
      </c>
      <c r="BC206" s="5"/>
      <c r="BD206" s="5" t="s">
        <v>1604</v>
      </c>
      <c r="BE206" s="5" t="s">
        <v>1605</v>
      </c>
      <c r="BF206" s="5" t="s">
        <v>112</v>
      </c>
      <c r="BG206" s="5" t="s">
        <v>1606</v>
      </c>
      <c r="BH206" s="5" t="s">
        <v>112</v>
      </c>
      <c r="BI206" s="5" t="s">
        <v>112</v>
      </c>
      <c r="BJ206" s="7" t="s">
        <v>1607</v>
      </c>
      <c r="BK206" s="3" t="s">
        <v>2027</v>
      </c>
      <c r="BL206" s="3" t="s">
        <v>2027</v>
      </c>
      <c r="BM206" s="3" t="s">
        <v>2027</v>
      </c>
      <c r="BN206" s="3" t="s">
        <v>2027</v>
      </c>
      <c r="BO206" s="3" t="s">
        <v>2027</v>
      </c>
      <c r="BP206" s="3" t="s">
        <v>2027</v>
      </c>
      <c r="BQ206" s="3" t="s">
        <v>2027</v>
      </c>
      <c r="BR206" s="3" t="s">
        <v>2027</v>
      </c>
      <c r="BS206" s="5"/>
      <c r="BT206" s="5"/>
      <c r="BU206" s="6">
        <v>1</v>
      </c>
      <c r="BV206" s="6">
        <v>1</v>
      </c>
      <c r="BW206" s="5"/>
      <c r="BX206" s="6">
        <v>1</v>
      </c>
      <c r="BY206" s="5"/>
      <c r="BZ206" s="5"/>
      <c r="CA206" s="5"/>
      <c r="CB206" s="5"/>
      <c r="CC206" s="5"/>
      <c r="CD206" s="5" t="s">
        <v>209</v>
      </c>
      <c r="CE206" s="3" t="s">
        <v>2148</v>
      </c>
      <c r="CF206" s="3" t="s">
        <v>2027</v>
      </c>
      <c r="CG206" s="3" t="s">
        <v>2027</v>
      </c>
      <c r="CH206" s="3" t="s">
        <v>2027</v>
      </c>
      <c r="CI206" s="3" t="s">
        <v>2027</v>
      </c>
      <c r="CJ206" s="5" t="s">
        <v>113</v>
      </c>
      <c r="CK206" s="5" t="s">
        <v>165</v>
      </c>
      <c r="CL206" s="5"/>
      <c r="CM206" s="5" t="s">
        <v>114</v>
      </c>
      <c r="CN206" s="5" t="s">
        <v>165</v>
      </c>
      <c r="CO206" s="5" t="s">
        <v>165</v>
      </c>
      <c r="CP206" s="5" t="s">
        <v>113</v>
      </c>
      <c r="CQ206" s="5" t="s">
        <v>113</v>
      </c>
      <c r="CR206" s="5" t="s">
        <v>1608</v>
      </c>
      <c r="CS206" s="5" t="s">
        <v>134</v>
      </c>
      <c r="CT206" s="5" t="s">
        <v>134</v>
      </c>
      <c r="CU206" s="5" t="s">
        <v>134</v>
      </c>
      <c r="CV206" s="5" t="s">
        <v>136</v>
      </c>
      <c r="CW206" s="5" t="s">
        <v>134</v>
      </c>
      <c r="CX206" s="5" t="s">
        <v>155</v>
      </c>
      <c r="CY206" s="5" t="s">
        <v>134</v>
      </c>
      <c r="CZ206" s="5" t="s">
        <v>134</v>
      </c>
      <c r="DA206" s="5" t="s">
        <v>155</v>
      </c>
      <c r="DB206" s="5" t="s">
        <v>136</v>
      </c>
      <c r="DC206" s="5" t="s">
        <v>136</v>
      </c>
      <c r="DD206" s="5" t="s">
        <v>136</v>
      </c>
      <c r="DE206" s="5" t="s">
        <v>134</v>
      </c>
      <c r="DF206" s="5" t="s">
        <v>134</v>
      </c>
      <c r="DG206" s="5" t="s">
        <v>138</v>
      </c>
      <c r="DH206" s="5" t="s">
        <v>138</v>
      </c>
      <c r="DI206" s="5"/>
      <c r="DJ206" s="5" t="s">
        <v>138</v>
      </c>
      <c r="DK206" s="5" t="s">
        <v>138</v>
      </c>
      <c r="DL206" s="5"/>
      <c r="DM206" s="5" t="s">
        <v>138</v>
      </c>
      <c r="DN206" s="5" t="s">
        <v>138</v>
      </c>
      <c r="DO206" s="5"/>
      <c r="DP206" s="5" t="s">
        <v>138</v>
      </c>
      <c r="DQ206" s="5"/>
      <c r="DR206" s="5" t="s">
        <v>138</v>
      </c>
      <c r="DS206" s="5" t="s">
        <v>138</v>
      </c>
      <c r="DT206" s="5" t="s">
        <v>138</v>
      </c>
      <c r="DU206" s="5" t="s">
        <v>123</v>
      </c>
      <c r="DV206" s="5" t="s">
        <v>114</v>
      </c>
      <c r="DW206" s="5" t="s">
        <v>114</v>
      </c>
      <c r="DX206" s="5" t="s">
        <v>113</v>
      </c>
      <c r="DY206" s="5" t="s">
        <v>165</v>
      </c>
      <c r="DZ206" s="5"/>
      <c r="EA206" t="s">
        <v>2148</v>
      </c>
      <c r="EB206" t="s">
        <v>2027</v>
      </c>
      <c r="EC206" t="s">
        <v>2027</v>
      </c>
      <c r="ED206" t="s">
        <v>2027</v>
      </c>
      <c r="EE206" t="s">
        <v>2027</v>
      </c>
      <c r="EF206" t="s">
        <v>2027</v>
      </c>
      <c r="EG206" t="s">
        <v>2027</v>
      </c>
    </row>
    <row r="207" spans="1:137" ht="15.75" customHeight="1" thickBot="1" x14ac:dyDescent="0.25">
      <c r="A207" s="4">
        <v>44095.493495370371</v>
      </c>
      <c r="B207" s="5" t="s">
        <v>1609</v>
      </c>
      <c r="C207" s="22" t="s">
        <v>2027</v>
      </c>
      <c r="D207" s="22" t="s">
        <v>2148</v>
      </c>
      <c r="E207" s="22" t="s">
        <v>2027</v>
      </c>
      <c r="F207" s="22" t="s">
        <v>2027</v>
      </c>
      <c r="G207" s="22" t="s">
        <v>2148</v>
      </c>
      <c r="H207" s="5" t="s">
        <v>123</v>
      </c>
      <c r="I207" s="5" t="s">
        <v>113</v>
      </c>
      <c r="J207" s="5" t="s">
        <v>114</v>
      </c>
      <c r="K207" s="5" t="s">
        <v>113</v>
      </c>
      <c r="L207" s="5" t="s">
        <v>113</v>
      </c>
      <c r="M207" s="5" t="s">
        <v>1610</v>
      </c>
      <c r="N207" s="5" t="s">
        <v>112</v>
      </c>
      <c r="O207" s="5" t="s">
        <v>112</v>
      </c>
      <c r="P207" s="5" t="s">
        <v>113</v>
      </c>
      <c r="Q207" s="5" t="s">
        <v>113</v>
      </c>
      <c r="R207" s="5" t="s">
        <v>114</v>
      </c>
      <c r="S207" s="5" t="s">
        <v>114</v>
      </c>
      <c r="T207" s="5" t="s">
        <v>113</v>
      </c>
      <c r="U207" s="5" t="s">
        <v>1611</v>
      </c>
      <c r="V207" s="5" t="s">
        <v>123</v>
      </c>
      <c r="W207" s="6">
        <v>2017</v>
      </c>
      <c r="X207" s="5" t="s">
        <v>1612</v>
      </c>
      <c r="Y207" s="5" t="s">
        <v>120</v>
      </c>
      <c r="Z207" s="5" t="s">
        <v>121</v>
      </c>
      <c r="AA207" s="5" t="s">
        <v>120</v>
      </c>
      <c r="AB207" s="5" t="s">
        <v>120</v>
      </c>
      <c r="AC207" s="5" t="s">
        <v>120</v>
      </c>
      <c r="AD207" s="5" t="s">
        <v>144</v>
      </c>
      <c r="AE207" s="5" t="s">
        <v>144</v>
      </c>
      <c r="AF207" s="5" t="s">
        <v>121</v>
      </c>
      <c r="AG207" s="5" t="s">
        <v>120</v>
      </c>
      <c r="AH207" s="5" t="s">
        <v>121</v>
      </c>
      <c r="AI207" s="5" t="s">
        <v>121</v>
      </c>
      <c r="AJ207" s="5" t="s">
        <v>121</v>
      </c>
      <c r="AK207" s="5" t="s">
        <v>1613</v>
      </c>
      <c r="AL207" s="5" t="s">
        <v>112</v>
      </c>
      <c r="AM207" s="5" t="s">
        <v>123</v>
      </c>
      <c r="AN207" s="5" t="s">
        <v>123</v>
      </c>
      <c r="AO207" s="5" t="s">
        <v>123</v>
      </c>
      <c r="AP207" s="5" t="s">
        <v>123</v>
      </c>
      <c r="AQ207" s="5" t="s">
        <v>112</v>
      </c>
      <c r="AR207" s="5" t="s">
        <v>123</v>
      </c>
      <c r="AS207" s="5" t="s">
        <v>123</v>
      </c>
      <c r="AT207" s="5" t="s">
        <v>123</v>
      </c>
      <c r="AU207" s="3">
        <v>1</v>
      </c>
      <c r="AV207" s="3" t="str">
        <f t="shared" si="3"/>
        <v>DOBROVOLNIK</v>
      </c>
      <c r="AW207" s="5" t="s">
        <v>124</v>
      </c>
      <c r="AX207" s="5" t="s">
        <v>147</v>
      </c>
      <c r="AY207" s="5" t="s">
        <v>204</v>
      </c>
      <c r="AZ207" s="5" t="s">
        <v>148</v>
      </c>
      <c r="BA207" s="5" t="s">
        <v>112</v>
      </c>
      <c r="BB207" s="5" t="s">
        <v>112</v>
      </c>
      <c r="BC207" s="7" t="s">
        <v>1614</v>
      </c>
      <c r="BD207" s="5"/>
      <c r="BE207" s="5" t="s">
        <v>1615</v>
      </c>
      <c r="BF207" s="5" t="s">
        <v>112</v>
      </c>
      <c r="BG207" s="5" t="s">
        <v>1616</v>
      </c>
      <c r="BH207" s="5" t="s">
        <v>123</v>
      </c>
      <c r="BI207" s="5" t="s">
        <v>112</v>
      </c>
      <c r="BJ207" s="5" t="s">
        <v>131</v>
      </c>
      <c r="BK207" s="3" t="s">
        <v>2027</v>
      </c>
      <c r="BL207" s="3" t="s">
        <v>2027</v>
      </c>
      <c r="BM207" s="3" t="s">
        <v>2148</v>
      </c>
      <c r="BN207" s="3" t="s">
        <v>2027</v>
      </c>
      <c r="BO207" s="3" t="s">
        <v>2027</v>
      </c>
      <c r="BP207" s="3" t="s">
        <v>2148</v>
      </c>
      <c r="BQ207" s="3" t="s">
        <v>2148</v>
      </c>
      <c r="BR207" s="3" t="s">
        <v>2027</v>
      </c>
      <c r="BS207" s="6">
        <v>1</v>
      </c>
      <c r="BT207" s="6">
        <v>1</v>
      </c>
      <c r="BU207" s="6">
        <v>1</v>
      </c>
      <c r="BV207" s="6">
        <v>2</v>
      </c>
      <c r="BW207" s="6">
        <v>1</v>
      </c>
      <c r="BX207" s="6">
        <v>2</v>
      </c>
      <c r="BY207" s="6">
        <v>2</v>
      </c>
      <c r="BZ207" s="6">
        <v>1</v>
      </c>
      <c r="CA207" s="6">
        <v>3</v>
      </c>
      <c r="CB207" s="6">
        <v>2</v>
      </c>
      <c r="CC207" s="6">
        <v>2</v>
      </c>
      <c r="CD207" s="5" t="s">
        <v>424</v>
      </c>
      <c r="CE207" s="3" t="s">
        <v>2148</v>
      </c>
      <c r="CF207" s="3" t="s">
        <v>2027</v>
      </c>
      <c r="CG207" s="3" t="s">
        <v>2148</v>
      </c>
      <c r="CH207" s="3" t="s">
        <v>2027</v>
      </c>
      <c r="CI207" s="3" t="s">
        <v>2027</v>
      </c>
      <c r="CJ207" s="5" t="s">
        <v>113</v>
      </c>
      <c r="CK207" s="5" t="s">
        <v>165</v>
      </c>
      <c r="CL207" s="5" t="s">
        <v>114</v>
      </c>
      <c r="CM207" s="5" t="s">
        <v>117</v>
      </c>
      <c r="CN207" s="5" t="s">
        <v>113</v>
      </c>
      <c r="CO207" s="5" t="s">
        <v>114</v>
      </c>
      <c r="CP207" s="5" t="s">
        <v>113</v>
      </c>
      <c r="CQ207" s="5" t="s">
        <v>114</v>
      </c>
      <c r="CR207" s="5" t="s">
        <v>1617</v>
      </c>
      <c r="CS207" s="5" t="s">
        <v>134</v>
      </c>
      <c r="CT207" s="5" t="s">
        <v>134</v>
      </c>
      <c r="CU207" s="5" t="s">
        <v>134</v>
      </c>
      <c r="CV207" s="5" t="s">
        <v>136</v>
      </c>
      <c r="CW207" s="5" t="s">
        <v>134</v>
      </c>
      <c r="CX207" s="5" t="s">
        <v>136</v>
      </c>
      <c r="CY207" s="5" t="s">
        <v>134</v>
      </c>
      <c r="CZ207" s="5" t="s">
        <v>134</v>
      </c>
      <c r="DA207" s="5" t="s">
        <v>134</v>
      </c>
      <c r="DB207" s="5" t="s">
        <v>136</v>
      </c>
      <c r="DC207" s="5" t="s">
        <v>135</v>
      </c>
      <c r="DD207" s="5" t="s">
        <v>136</v>
      </c>
      <c r="DE207" s="5" t="s">
        <v>134</v>
      </c>
      <c r="DF207" s="5" t="s">
        <v>136</v>
      </c>
      <c r="DG207" s="5" t="s">
        <v>137</v>
      </c>
      <c r="DH207" s="5" t="s">
        <v>137</v>
      </c>
      <c r="DI207" s="5" t="s">
        <v>137</v>
      </c>
      <c r="DJ207" s="5" t="s">
        <v>137</v>
      </c>
      <c r="DK207" s="5" t="s">
        <v>137</v>
      </c>
      <c r="DL207" s="5" t="s">
        <v>137</v>
      </c>
      <c r="DM207" s="5" t="s">
        <v>137</v>
      </c>
      <c r="DN207" s="5" t="s">
        <v>137</v>
      </c>
      <c r="DO207" s="5" t="s">
        <v>138</v>
      </c>
      <c r="DP207" s="5" t="s">
        <v>138</v>
      </c>
      <c r="DQ207" s="5" t="s">
        <v>137</v>
      </c>
      <c r="DR207" s="5" t="s">
        <v>137</v>
      </c>
      <c r="DS207" s="5" t="s">
        <v>137</v>
      </c>
      <c r="DT207" s="5" t="s">
        <v>137</v>
      </c>
      <c r="DU207" s="5" t="s">
        <v>1618</v>
      </c>
      <c r="DV207" s="5" t="s">
        <v>155</v>
      </c>
      <c r="DW207" s="5" t="s">
        <v>165</v>
      </c>
      <c r="DX207" s="5" t="s">
        <v>114</v>
      </c>
      <c r="DY207" s="5" t="s">
        <v>113</v>
      </c>
      <c r="DZ207" s="5"/>
      <c r="EA207" t="s">
        <v>2027</v>
      </c>
      <c r="EB207" t="s">
        <v>2027</v>
      </c>
      <c r="EC207" t="s">
        <v>2027</v>
      </c>
      <c r="ED207" t="s">
        <v>2027</v>
      </c>
      <c r="EE207" t="s">
        <v>2148</v>
      </c>
      <c r="EF207" t="s">
        <v>2027</v>
      </c>
      <c r="EG207" t="s">
        <v>2027</v>
      </c>
    </row>
    <row r="208" spans="1:137" ht="15.75" customHeight="1" thickBot="1" x14ac:dyDescent="0.25">
      <c r="A208" s="4">
        <v>44095.522951388892</v>
      </c>
      <c r="B208" s="5" t="s">
        <v>156</v>
      </c>
      <c r="C208" s="22" t="s">
        <v>2148</v>
      </c>
      <c r="D208" s="22" t="s">
        <v>2027</v>
      </c>
      <c r="E208" s="22" t="s">
        <v>2027</v>
      </c>
      <c r="F208" s="22" t="s">
        <v>2027</v>
      </c>
      <c r="G208" s="22" t="s">
        <v>2027</v>
      </c>
      <c r="H208" s="5" t="s">
        <v>112</v>
      </c>
      <c r="I208" s="5" t="s">
        <v>113</v>
      </c>
      <c r="J208" s="5" t="s">
        <v>113</v>
      </c>
      <c r="K208" s="5" t="s">
        <v>113</v>
      </c>
      <c r="L208" s="5" t="s">
        <v>113</v>
      </c>
      <c r="M208" s="5"/>
      <c r="N208" s="5" t="s">
        <v>123</v>
      </c>
      <c r="O208" s="5" t="s">
        <v>112</v>
      </c>
      <c r="P208" s="5" t="s">
        <v>113</v>
      </c>
      <c r="Q208" s="5" t="s">
        <v>113</v>
      </c>
      <c r="R208" s="5" t="s">
        <v>113</v>
      </c>
      <c r="S208" s="5" t="s">
        <v>113</v>
      </c>
      <c r="T208" s="5" t="s">
        <v>113</v>
      </c>
      <c r="U208" s="5"/>
      <c r="V208" s="5" t="s">
        <v>112</v>
      </c>
      <c r="W208" s="6">
        <v>2020</v>
      </c>
      <c r="X208" s="5" t="s">
        <v>1619</v>
      </c>
      <c r="Y208" s="5" t="s">
        <v>144</v>
      </c>
      <c r="Z208" s="5" t="s">
        <v>144</v>
      </c>
      <c r="AA208" s="5" t="s">
        <v>144</v>
      </c>
      <c r="AB208" s="5" t="s">
        <v>144</v>
      </c>
      <c r="AC208" s="5" t="s">
        <v>144</v>
      </c>
      <c r="AD208" s="5" t="s">
        <v>144</v>
      </c>
      <c r="AE208" s="5" t="s">
        <v>144</v>
      </c>
      <c r="AF208" s="5"/>
      <c r="AG208" s="5"/>
      <c r="AH208" s="5"/>
      <c r="AI208" s="5"/>
      <c r="AJ208" s="5" t="s">
        <v>121</v>
      </c>
      <c r="AK208" s="5" t="s">
        <v>1620</v>
      </c>
      <c r="AL208" s="5" t="s">
        <v>112</v>
      </c>
      <c r="AM208" s="5" t="s">
        <v>112</v>
      </c>
      <c r="AN208" s="5" t="s">
        <v>112</v>
      </c>
      <c r="AO208" s="5" t="s">
        <v>123</v>
      </c>
      <c r="AP208" s="5" t="s">
        <v>123</v>
      </c>
      <c r="AQ208" s="5" t="s">
        <v>123</v>
      </c>
      <c r="AR208" s="5" t="s">
        <v>123</v>
      </c>
      <c r="AS208" s="5" t="s">
        <v>123</v>
      </c>
      <c r="AT208" s="5" t="s">
        <v>123</v>
      </c>
      <c r="AU208" s="3">
        <v>1</v>
      </c>
      <c r="AV208" s="3" t="str">
        <f t="shared" si="3"/>
        <v>DOBROVOLNIK</v>
      </c>
      <c r="AW208" s="5" t="s">
        <v>146</v>
      </c>
      <c r="AX208" s="5" t="s">
        <v>171</v>
      </c>
      <c r="AY208" s="5" t="s">
        <v>126</v>
      </c>
      <c r="AZ208" s="5" t="s">
        <v>231</v>
      </c>
      <c r="BA208" s="5" t="s">
        <v>112</v>
      </c>
      <c r="BB208" s="5" t="s">
        <v>112</v>
      </c>
      <c r="BC208" s="5" t="s">
        <v>1621</v>
      </c>
      <c r="BD208" s="5"/>
      <c r="BE208" s="5" t="s">
        <v>1622</v>
      </c>
      <c r="BF208" s="5" t="s">
        <v>112</v>
      </c>
      <c r="BG208" s="5" t="s">
        <v>1623</v>
      </c>
      <c r="BH208" s="5" t="s">
        <v>123</v>
      </c>
      <c r="BI208" s="5" t="s">
        <v>123</v>
      </c>
      <c r="BJ208" s="7" t="s">
        <v>1624</v>
      </c>
      <c r="BK208" s="3" t="s">
        <v>2148</v>
      </c>
      <c r="BL208" s="3" t="s">
        <v>2027</v>
      </c>
      <c r="BM208" s="3" t="s">
        <v>2027</v>
      </c>
      <c r="BN208" s="3" t="s">
        <v>2148</v>
      </c>
      <c r="BO208" s="3" t="s">
        <v>2148</v>
      </c>
      <c r="BP208" s="3" t="s">
        <v>2148</v>
      </c>
      <c r="BQ208" s="3" t="s">
        <v>2148</v>
      </c>
      <c r="BR208" s="3" t="s">
        <v>2027</v>
      </c>
      <c r="BS208" s="5"/>
      <c r="BT208" s="5"/>
      <c r="BU208" s="6">
        <v>1</v>
      </c>
      <c r="BV208" s="5"/>
      <c r="BW208" s="6">
        <v>1</v>
      </c>
      <c r="BX208" s="5"/>
      <c r="BY208" s="5"/>
      <c r="BZ208" s="6">
        <v>1</v>
      </c>
      <c r="CA208" s="5"/>
      <c r="CB208" s="6">
        <v>1</v>
      </c>
      <c r="CC208" s="5"/>
      <c r="CD208" s="5" t="s">
        <v>224</v>
      </c>
      <c r="CE208" s="3" t="s">
        <v>2027</v>
      </c>
      <c r="CF208" s="3" t="s">
        <v>2027</v>
      </c>
      <c r="CG208" s="3" t="s">
        <v>2148</v>
      </c>
      <c r="CH208" s="3" t="s">
        <v>2148</v>
      </c>
      <c r="CI208" s="3" t="s">
        <v>2027</v>
      </c>
      <c r="CJ208" s="5" t="s">
        <v>113</v>
      </c>
      <c r="CK208" s="5" t="s">
        <v>114</v>
      </c>
      <c r="CL208" s="5"/>
      <c r="CM208" s="5"/>
      <c r="CN208" s="5" t="s">
        <v>113</v>
      </c>
      <c r="CO208" s="5" t="s">
        <v>113</v>
      </c>
      <c r="CP208" s="5" t="s">
        <v>113</v>
      </c>
      <c r="CQ208" s="5"/>
      <c r="CR208" s="5" t="s">
        <v>1625</v>
      </c>
      <c r="CS208" s="5" t="s">
        <v>134</v>
      </c>
      <c r="CT208" s="5"/>
      <c r="CU208" s="5"/>
      <c r="CV208" s="5"/>
      <c r="CW208" s="5" t="s">
        <v>134</v>
      </c>
      <c r="CX208" s="5"/>
      <c r="CY208" s="5" t="s">
        <v>134</v>
      </c>
      <c r="CZ208" s="5"/>
      <c r="DA208" s="5" t="s">
        <v>134</v>
      </c>
      <c r="DB208" s="5"/>
      <c r="DC208" s="5"/>
      <c r="DD208" s="5"/>
      <c r="DE208" s="5" t="s">
        <v>134</v>
      </c>
      <c r="DF208" s="5"/>
      <c r="DG208" s="5" t="s">
        <v>138</v>
      </c>
      <c r="DH208" s="5"/>
      <c r="DI208" s="5"/>
      <c r="DJ208" s="5"/>
      <c r="DK208" s="5"/>
      <c r="DL208" s="5"/>
      <c r="DM208" s="5"/>
      <c r="DN208" s="5"/>
      <c r="DO208" s="5" t="s">
        <v>138</v>
      </c>
      <c r="DP208" s="5" t="s">
        <v>138</v>
      </c>
      <c r="DQ208" s="5" t="s">
        <v>138</v>
      </c>
      <c r="DR208" s="5" t="s">
        <v>138</v>
      </c>
      <c r="DS208" s="5" t="s">
        <v>138</v>
      </c>
      <c r="DT208" s="5" t="s">
        <v>138</v>
      </c>
      <c r="DU208" s="5"/>
      <c r="DV208" s="5" t="s">
        <v>114</v>
      </c>
      <c r="DW208" s="5" t="s">
        <v>114</v>
      </c>
      <c r="DX208" s="5" t="s">
        <v>114</v>
      </c>
      <c r="DY208" s="5" t="s">
        <v>114</v>
      </c>
      <c r="DZ208" s="5"/>
      <c r="EA208" t="s">
        <v>2027</v>
      </c>
      <c r="EB208" t="s">
        <v>2027</v>
      </c>
      <c r="EC208" t="s">
        <v>2148</v>
      </c>
      <c r="ED208" t="s">
        <v>2027</v>
      </c>
      <c r="EE208" t="s">
        <v>2027</v>
      </c>
      <c r="EF208" t="s">
        <v>2027</v>
      </c>
      <c r="EG208" t="s">
        <v>2027</v>
      </c>
    </row>
    <row r="209" spans="1:137" ht="15.75" customHeight="1" thickBot="1" x14ac:dyDescent="0.25">
      <c r="A209" s="4">
        <v>44095.884282407409</v>
      </c>
      <c r="B209" s="5" t="s">
        <v>378</v>
      </c>
      <c r="C209" s="22" t="s">
        <v>2148</v>
      </c>
      <c r="D209" s="22" t="s">
        <v>2027</v>
      </c>
      <c r="E209" s="22" t="s">
        <v>2148</v>
      </c>
      <c r="F209" s="22" t="s">
        <v>2027</v>
      </c>
      <c r="G209" s="22" t="s">
        <v>2148</v>
      </c>
      <c r="H209" s="5" t="s">
        <v>112</v>
      </c>
      <c r="I209" s="5" t="s">
        <v>114</v>
      </c>
      <c r="J209" s="5" t="s">
        <v>114</v>
      </c>
      <c r="K209" s="5" t="s">
        <v>114</v>
      </c>
      <c r="L209" s="5" t="s">
        <v>113</v>
      </c>
      <c r="M209" s="5" t="s">
        <v>1626</v>
      </c>
      <c r="N209" s="5" t="s">
        <v>123</v>
      </c>
      <c r="O209" s="5" t="s">
        <v>112</v>
      </c>
      <c r="P209" s="5" t="s">
        <v>113</v>
      </c>
      <c r="Q209" s="5" t="s">
        <v>113</v>
      </c>
      <c r="R209" s="5" t="s">
        <v>114</v>
      </c>
      <c r="S209" s="5" t="s">
        <v>114</v>
      </c>
      <c r="T209" s="5" t="s">
        <v>114</v>
      </c>
      <c r="U209" s="5" t="s">
        <v>1627</v>
      </c>
      <c r="V209" s="5" t="s">
        <v>123</v>
      </c>
      <c r="W209" s="6">
        <v>1984</v>
      </c>
      <c r="X209" s="5" t="s">
        <v>1628</v>
      </c>
      <c r="Y209" s="5" t="s">
        <v>120</v>
      </c>
      <c r="Z209" s="5" t="s">
        <v>121</v>
      </c>
      <c r="AA209" s="5" t="s">
        <v>120</v>
      </c>
      <c r="AB209" s="5" t="s">
        <v>120</v>
      </c>
      <c r="AC209" s="5" t="s">
        <v>120</v>
      </c>
      <c r="AD209" s="5" t="s">
        <v>144</v>
      </c>
      <c r="AE209" s="5" t="s">
        <v>121</v>
      </c>
      <c r="AF209" s="5" t="s">
        <v>121</v>
      </c>
      <c r="AG209" s="5" t="s">
        <v>120</v>
      </c>
      <c r="AH209" s="5" t="s">
        <v>121</v>
      </c>
      <c r="AI209" s="5" t="s">
        <v>120</v>
      </c>
      <c r="AJ209" s="5" t="s">
        <v>120</v>
      </c>
      <c r="AK209" s="5" t="s">
        <v>1629</v>
      </c>
      <c r="AL209" s="5" t="s">
        <v>112</v>
      </c>
      <c r="AM209" s="5" t="s">
        <v>123</v>
      </c>
      <c r="AN209" s="5" t="s">
        <v>123</v>
      </c>
      <c r="AO209" s="5" t="s">
        <v>123</v>
      </c>
      <c r="AP209" s="5" t="s">
        <v>112</v>
      </c>
      <c r="AQ209" s="5" t="s">
        <v>123</v>
      </c>
      <c r="AR209" s="5" t="s">
        <v>112</v>
      </c>
      <c r="AS209" s="5" t="s">
        <v>123</v>
      </c>
      <c r="AT209" s="5" t="s">
        <v>112</v>
      </c>
      <c r="AU209" s="3">
        <v>1</v>
      </c>
      <c r="AV209" s="3" t="str">
        <f t="shared" si="3"/>
        <v>DARCE</v>
      </c>
      <c r="AW209" s="5" t="s">
        <v>124</v>
      </c>
      <c r="AX209" s="5" t="s">
        <v>171</v>
      </c>
      <c r="AY209" s="5" t="s">
        <v>126</v>
      </c>
      <c r="AZ209" s="5" t="s">
        <v>261</v>
      </c>
      <c r="BA209" s="5" t="s">
        <v>112</v>
      </c>
      <c r="BB209" s="5" t="s">
        <v>112</v>
      </c>
      <c r="BC209" s="5" t="s">
        <v>314</v>
      </c>
      <c r="BD209" s="5"/>
      <c r="BE209" s="5" t="s">
        <v>560</v>
      </c>
      <c r="BF209" s="5" t="s">
        <v>112</v>
      </c>
      <c r="BG209" s="5" t="s">
        <v>1630</v>
      </c>
      <c r="BH209" s="5" t="s">
        <v>123</v>
      </c>
      <c r="BI209" s="5" t="s">
        <v>112</v>
      </c>
      <c r="BJ209" s="5" t="s">
        <v>413</v>
      </c>
      <c r="BK209" s="3" t="s">
        <v>2148</v>
      </c>
      <c r="BL209" s="3" t="s">
        <v>2027</v>
      </c>
      <c r="BM209" s="3" t="s">
        <v>2148</v>
      </c>
      <c r="BN209" s="3" t="s">
        <v>2027</v>
      </c>
      <c r="BO209" s="3" t="s">
        <v>2027</v>
      </c>
      <c r="BP209" s="3" t="s">
        <v>2148</v>
      </c>
      <c r="BQ209" s="3" t="s">
        <v>2027</v>
      </c>
      <c r="BR209" s="3" t="s">
        <v>2027</v>
      </c>
      <c r="BS209" s="6">
        <v>1</v>
      </c>
      <c r="BT209" s="6">
        <v>3</v>
      </c>
      <c r="BU209" s="6">
        <v>3</v>
      </c>
      <c r="BV209" s="6">
        <v>2</v>
      </c>
      <c r="BW209" s="6">
        <v>1</v>
      </c>
      <c r="BX209" s="6">
        <v>1</v>
      </c>
      <c r="BY209" s="6">
        <v>4</v>
      </c>
      <c r="BZ209" s="6">
        <v>2</v>
      </c>
      <c r="CA209" s="6">
        <v>2</v>
      </c>
      <c r="CB209" s="6">
        <v>2</v>
      </c>
      <c r="CC209" s="6">
        <v>3</v>
      </c>
      <c r="CD209" s="5" t="s">
        <v>318</v>
      </c>
      <c r="CE209" s="3" t="s">
        <v>2148</v>
      </c>
      <c r="CF209" s="3" t="s">
        <v>2027</v>
      </c>
      <c r="CG209" s="3" t="s">
        <v>2027</v>
      </c>
      <c r="CH209" s="3" t="s">
        <v>2148</v>
      </c>
      <c r="CI209" s="3" t="s">
        <v>2027</v>
      </c>
      <c r="CJ209" s="5" t="s">
        <v>113</v>
      </c>
      <c r="CK209" s="5" t="s">
        <v>114</v>
      </c>
      <c r="CL209" s="5" t="s">
        <v>114</v>
      </c>
      <c r="CM209" s="5" t="s">
        <v>114</v>
      </c>
      <c r="CN209" s="5" t="s">
        <v>114</v>
      </c>
      <c r="CO209" s="5" t="s">
        <v>114</v>
      </c>
      <c r="CP209" s="5" t="s">
        <v>113</v>
      </c>
      <c r="CQ209" s="5" t="s">
        <v>114</v>
      </c>
      <c r="CR209" s="5" t="s">
        <v>1631</v>
      </c>
      <c r="CS209" s="5" t="s">
        <v>134</v>
      </c>
      <c r="CT209" s="5" t="s">
        <v>136</v>
      </c>
      <c r="CU209" s="5" t="s">
        <v>136</v>
      </c>
      <c r="CV209" s="5" t="s">
        <v>136</v>
      </c>
      <c r="CW209" s="5" t="s">
        <v>136</v>
      </c>
      <c r="CX209" s="5" t="s">
        <v>136</v>
      </c>
      <c r="CY209" s="5" t="s">
        <v>136</v>
      </c>
      <c r="CZ209" s="5" t="s">
        <v>135</v>
      </c>
      <c r="DA209" s="5" t="s">
        <v>135</v>
      </c>
      <c r="DB209" s="5" t="s">
        <v>135</v>
      </c>
      <c r="DC209" s="5" t="s">
        <v>135</v>
      </c>
      <c r="DD209" s="5" t="s">
        <v>134</v>
      </c>
      <c r="DE209" s="5" t="s">
        <v>134</v>
      </c>
      <c r="DF209" s="5" t="s">
        <v>134</v>
      </c>
      <c r="DG209" s="5" t="s">
        <v>138</v>
      </c>
      <c r="DH209" s="5" t="s">
        <v>137</v>
      </c>
      <c r="DI209" s="5" t="s">
        <v>137</v>
      </c>
      <c r="DJ209" s="5" t="s">
        <v>137</v>
      </c>
      <c r="DK209" s="5" t="s">
        <v>137</v>
      </c>
      <c r="DL209" s="5" t="s">
        <v>137</v>
      </c>
      <c r="DM209" s="5" t="s">
        <v>137</v>
      </c>
      <c r="DN209" s="5" t="s">
        <v>137</v>
      </c>
      <c r="DO209" s="5" t="s">
        <v>137</v>
      </c>
      <c r="DP209" s="5" t="s">
        <v>137</v>
      </c>
      <c r="DQ209" s="5" t="s">
        <v>137</v>
      </c>
      <c r="DR209" s="5" t="s">
        <v>138</v>
      </c>
      <c r="DS209" s="5" t="s">
        <v>138</v>
      </c>
      <c r="DT209" s="5" t="s">
        <v>138</v>
      </c>
      <c r="DU209" s="5"/>
      <c r="DV209" s="5" t="s">
        <v>114</v>
      </c>
      <c r="DW209" s="5" t="s">
        <v>114</v>
      </c>
      <c r="DX209" s="5" t="s">
        <v>114</v>
      </c>
      <c r="DY209" s="5" t="s">
        <v>117</v>
      </c>
      <c r="DZ209" s="5"/>
      <c r="EA209" t="s">
        <v>2027</v>
      </c>
      <c r="EB209" t="s">
        <v>2027</v>
      </c>
      <c r="EC209" t="s">
        <v>2027</v>
      </c>
      <c r="ED209" t="s">
        <v>2148</v>
      </c>
      <c r="EE209" t="s">
        <v>2027</v>
      </c>
      <c r="EF209" t="s">
        <v>2027</v>
      </c>
      <c r="EG209" t="s">
        <v>2027</v>
      </c>
    </row>
    <row r="210" spans="1:137" ht="15.75" customHeight="1" thickBot="1" x14ac:dyDescent="0.25">
      <c r="A210" s="4">
        <v>44096.56144675926</v>
      </c>
      <c r="B210" s="5" t="s">
        <v>177</v>
      </c>
      <c r="C210" s="22" t="s">
        <v>2027</v>
      </c>
      <c r="D210" s="22" t="s">
        <v>2027</v>
      </c>
      <c r="E210" s="22" t="s">
        <v>2027</v>
      </c>
      <c r="F210" s="22" t="s">
        <v>2027</v>
      </c>
      <c r="G210" s="22" t="s">
        <v>2148</v>
      </c>
      <c r="H210" s="5" t="s">
        <v>123</v>
      </c>
      <c r="I210" s="5" t="s">
        <v>113</v>
      </c>
      <c r="J210" s="5" t="s">
        <v>115</v>
      </c>
      <c r="K210" s="5" t="s">
        <v>113</v>
      </c>
      <c r="L210" s="5" t="s">
        <v>113</v>
      </c>
      <c r="M210" s="5" t="s">
        <v>1632</v>
      </c>
      <c r="N210" s="5" t="s">
        <v>112</v>
      </c>
      <c r="O210" s="5" t="s">
        <v>112</v>
      </c>
      <c r="P210" s="5" t="s">
        <v>113</v>
      </c>
      <c r="Q210" s="5" t="s">
        <v>114</v>
      </c>
      <c r="R210" s="5" t="s">
        <v>113</v>
      </c>
      <c r="S210" s="5" t="s">
        <v>113</v>
      </c>
      <c r="T210" s="5" t="s">
        <v>113</v>
      </c>
      <c r="U210" s="5" t="s">
        <v>1633</v>
      </c>
      <c r="V210" s="5" t="s">
        <v>112</v>
      </c>
      <c r="W210" s="6">
        <v>1990</v>
      </c>
      <c r="X210" s="5" t="s">
        <v>1634</v>
      </c>
      <c r="Y210" s="5" t="s">
        <v>120</v>
      </c>
      <c r="Z210" s="5" t="s">
        <v>144</v>
      </c>
      <c r="AA210" s="5" t="s">
        <v>121</v>
      </c>
      <c r="AB210" s="5" t="s">
        <v>120</v>
      </c>
      <c r="AC210" s="5" t="s">
        <v>121</v>
      </c>
      <c r="AD210" s="5" t="s">
        <v>121</v>
      </c>
      <c r="AE210" s="5" t="s">
        <v>120</v>
      </c>
      <c r="AF210" s="5" t="s">
        <v>120</v>
      </c>
      <c r="AG210" s="5" t="s">
        <v>120</v>
      </c>
      <c r="AH210" s="5" t="s">
        <v>121</v>
      </c>
      <c r="AI210" s="5" t="s">
        <v>121</v>
      </c>
      <c r="AJ210" s="5" t="s">
        <v>121</v>
      </c>
      <c r="AK210" s="5" t="s">
        <v>1635</v>
      </c>
      <c r="AL210" s="5" t="s">
        <v>123</v>
      </c>
      <c r="AM210" s="5" t="s">
        <v>123</v>
      </c>
      <c r="AN210" s="5" t="s">
        <v>123</v>
      </c>
      <c r="AO210" s="5" t="s">
        <v>123</v>
      </c>
      <c r="AP210" s="5" t="s">
        <v>123</v>
      </c>
      <c r="AQ210" s="5" t="s">
        <v>123</v>
      </c>
      <c r="AR210" s="5" t="s">
        <v>112</v>
      </c>
      <c r="AS210" s="5" t="s">
        <v>123</v>
      </c>
      <c r="AT210" s="5" t="s">
        <v>112</v>
      </c>
      <c r="AU210" s="3">
        <v>1</v>
      </c>
      <c r="AV210" s="3" t="str">
        <f t="shared" si="3"/>
        <v>DARCE</v>
      </c>
      <c r="AW210" s="5" t="s">
        <v>124</v>
      </c>
      <c r="AX210" s="5" t="s">
        <v>125</v>
      </c>
      <c r="AY210" s="5" t="s">
        <v>126</v>
      </c>
      <c r="AZ210" s="5" t="s">
        <v>127</v>
      </c>
      <c r="BA210" s="5" t="s">
        <v>112</v>
      </c>
      <c r="BB210" s="5" t="s">
        <v>112</v>
      </c>
      <c r="BC210" s="5" t="s">
        <v>979</v>
      </c>
      <c r="BD210" s="5"/>
      <c r="BE210" s="5" t="s">
        <v>1636</v>
      </c>
      <c r="BF210" s="5" t="s">
        <v>112</v>
      </c>
      <c r="BG210" s="5" t="s">
        <v>1637</v>
      </c>
      <c r="BH210" s="5" t="s">
        <v>112</v>
      </c>
      <c r="BI210" s="5" t="s">
        <v>112</v>
      </c>
      <c r="BJ210" s="5" t="s">
        <v>131</v>
      </c>
      <c r="BK210" s="3" t="s">
        <v>2027</v>
      </c>
      <c r="BL210" s="3" t="s">
        <v>2027</v>
      </c>
      <c r="BM210" s="3" t="s">
        <v>2148</v>
      </c>
      <c r="BN210" s="3" t="s">
        <v>2027</v>
      </c>
      <c r="BO210" s="3" t="s">
        <v>2027</v>
      </c>
      <c r="BP210" s="3" t="s">
        <v>2148</v>
      </c>
      <c r="BQ210" s="3" t="s">
        <v>2148</v>
      </c>
      <c r="BR210" s="3" t="s">
        <v>2027</v>
      </c>
      <c r="BS210" s="6">
        <v>1</v>
      </c>
      <c r="BT210" s="6">
        <v>4</v>
      </c>
      <c r="BU210" s="6">
        <v>3</v>
      </c>
      <c r="BV210" s="6">
        <v>2</v>
      </c>
      <c r="BW210" s="6">
        <v>2</v>
      </c>
      <c r="BX210" s="6">
        <v>2</v>
      </c>
      <c r="BY210" s="6">
        <v>1</v>
      </c>
      <c r="BZ210" s="6">
        <v>1</v>
      </c>
      <c r="CA210" s="6">
        <v>2</v>
      </c>
      <c r="CB210" s="6">
        <v>1</v>
      </c>
      <c r="CC210" s="6">
        <v>4</v>
      </c>
      <c r="CD210" s="5" t="s">
        <v>1638</v>
      </c>
      <c r="CE210" s="3" t="s">
        <v>2148</v>
      </c>
      <c r="CF210" s="3" t="s">
        <v>2027</v>
      </c>
      <c r="CG210" s="3" t="s">
        <v>2027</v>
      </c>
      <c r="CH210" s="3" t="s">
        <v>2148</v>
      </c>
      <c r="CI210" s="3" t="s">
        <v>2027</v>
      </c>
      <c r="CJ210" s="5" t="s">
        <v>114</v>
      </c>
      <c r="CK210" s="5" t="s">
        <v>114</v>
      </c>
      <c r="CL210" s="5" t="s">
        <v>114</v>
      </c>
      <c r="CM210" s="5" t="s">
        <v>165</v>
      </c>
      <c r="CN210" s="5" t="s">
        <v>114</v>
      </c>
      <c r="CO210" s="5" t="s">
        <v>114</v>
      </c>
      <c r="CP210" s="5" t="s">
        <v>113</v>
      </c>
      <c r="CQ210" s="5" t="s">
        <v>113</v>
      </c>
      <c r="CR210" s="5" t="s">
        <v>1639</v>
      </c>
      <c r="CS210" s="5" t="s">
        <v>134</v>
      </c>
      <c r="CT210" s="5" t="s">
        <v>134</v>
      </c>
      <c r="CU210" s="5" t="s">
        <v>136</v>
      </c>
      <c r="CV210" s="5" t="s">
        <v>136</v>
      </c>
      <c r="CW210" s="5" t="s">
        <v>134</v>
      </c>
      <c r="CX210" s="5" t="s">
        <v>136</v>
      </c>
      <c r="CY210" s="5" t="s">
        <v>134</v>
      </c>
      <c r="CZ210" s="5" t="s">
        <v>155</v>
      </c>
      <c r="DA210" s="5" t="s">
        <v>155</v>
      </c>
      <c r="DB210" s="5" t="s">
        <v>136</v>
      </c>
      <c r="DC210" s="5" t="s">
        <v>155</v>
      </c>
      <c r="DD210" s="5" t="s">
        <v>134</v>
      </c>
      <c r="DE210" s="5" t="s">
        <v>134</v>
      </c>
      <c r="DF210" s="5" t="s">
        <v>134</v>
      </c>
      <c r="DG210" s="5" t="s">
        <v>138</v>
      </c>
      <c r="DH210" s="5" t="s">
        <v>137</v>
      </c>
      <c r="DI210" s="5" t="s">
        <v>137</v>
      </c>
      <c r="DJ210" s="5" t="s">
        <v>155</v>
      </c>
      <c r="DK210" s="5" t="s">
        <v>137</v>
      </c>
      <c r="DL210" s="5" t="s">
        <v>137</v>
      </c>
      <c r="DM210" s="5" t="s">
        <v>137</v>
      </c>
      <c r="DN210" s="5" t="s">
        <v>137</v>
      </c>
      <c r="DO210" s="5" t="s">
        <v>137</v>
      </c>
      <c r="DP210" s="5" t="s">
        <v>137</v>
      </c>
      <c r="DQ210" s="5" t="s">
        <v>137</v>
      </c>
      <c r="DR210" s="5" t="s">
        <v>138</v>
      </c>
      <c r="DS210" s="5" t="s">
        <v>138</v>
      </c>
      <c r="DT210" s="5" t="s">
        <v>138</v>
      </c>
      <c r="DU210" s="5" t="s">
        <v>1640</v>
      </c>
      <c r="DV210" s="5" t="s">
        <v>155</v>
      </c>
      <c r="DW210" s="5" t="s">
        <v>114</v>
      </c>
      <c r="DX210" s="5" t="s">
        <v>113</v>
      </c>
      <c r="DY210" s="5" t="s">
        <v>155</v>
      </c>
      <c r="DZ210" s="5" t="s">
        <v>1641</v>
      </c>
      <c r="EA210" t="s">
        <v>2148</v>
      </c>
      <c r="EB210" t="s">
        <v>2027</v>
      </c>
      <c r="EC210" t="s">
        <v>2027</v>
      </c>
      <c r="ED210" t="s">
        <v>2027</v>
      </c>
      <c r="EE210" t="s">
        <v>2027</v>
      </c>
      <c r="EF210" t="s">
        <v>2027</v>
      </c>
      <c r="EG210" t="s">
        <v>2027</v>
      </c>
    </row>
    <row r="211" spans="1:137" ht="15.75" customHeight="1" thickBot="1" x14ac:dyDescent="0.25">
      <c r="A211" s="4">
        <v>44096.82708333333</v>
      </c>
      <c r="B211" s="5" t="s">
        <v>200</v>
      </c>
      <c r="C211" s="22" t="s">
        <v>2027</v>
      </c>
      <c r="D211" s="22" t="s">
        <v>2027</v>
      </c>
      <c r="E211" s="22" t="s">
        <v>2148</v>
      </c>
      <c r="F211" s="22" t="s">
        <v>2027</v>
      </c>
      <c r="G211" s="22" t="s">
        <v>2027</v>
      </c>
      <c r="H211" s="5" t="s">
        <v>112</v>
      </c>
      <c r="I211" s="5" t="s">
        <v>113</v>
      </c>
      <c r="J211" s="5" t="s">
        <v>113</v>
      </c>
      <c r="K211" s="5" t="s">
        <v>113</v>
      </c>
      <c r="L211" s="5" t="s">
        <v>113</v>
      </c>
      <c r="M211" s="5" t="s">
        <v>1642</v>
      </c>
      <c r="N211" s="5" t="s">
        <v>123</v>
      </c>
      <c r="O211" s="5" t="s">
        <v>112</v>
      </c>
      <c r="P211" s="5" t="s">
        <v>113</v>
      </c>
      <c r="Q211" s="5" t="s">
        <v>114</v>
      </c>
      <c r="R211" s="5" t="s">
        <v>114</v>
      </c>
      <c r="S211" s="5" t="s">
        <v>114</v>
      </c>
      <c r="T211" s="5" t="s">
        <v>114</v>
      </c>
      <c r="U211" s="5" t="s">
        <v>1643</v>
      </c>
      <c r="V211" s="5" t="s">
        <v>123</v>
      </c>
      <c r="W211" s="6">
        <v>2007</v>
      </c>
      <c r="X211" s="5" t="s">
        <v>1644</v>
      </c>
      <c r="Y211" s="5" t="s">
        <v>120</v>
      </c>
      <c r="Z211" s="5" t="s">
        <v>144</v>
      </c>
      <c r="AA211" s="5" t="s">
        <v>121</v>
      </c>
      <c r="AB211" s="5" t="s">
        <v>120</v>
      </c>
      <c r="AC211" s="5" t="s">
        <v>120</v>
      </c>
      <c r="AD211" s="5" t="s">
        <v>121</v>
      </c>
      <c r="AE211" s="5" t="s">
        <v>121</v>
      </c>
      <c r="AF211" s="5" t="s">
        <v>121</v>
      </c>
      <c r="AG211" s="5" t="s">
        <v>120</v>
      </c>
      <c r="AH211" s="5" t="s">
        <v>120</v>
      </c>
      <c r="AI211" s="5" t="s">
        <v>121</v>
      </c>
      <c r="AJ211" s="5" t="s">
        <v>121</v>
      </c>
      <c r="AK211" s="5" t="s">
        <v>1645</v>
      </c>
      <c r="AL211" s="5" t="s">
        <v>123</v>
      </c>
      <c r="AM211" s="5" t="s">
        <v>112</v>
      </c>
      <c r="AN211" s="5" t="s">
        <v>123</v>
      </c>
      <c r="AO211" s="5" t="s">
        <v>123</v>
      </c>
      <c r="AP211" s="5" t="s">
        <v>112</v>
      </c>
      <c r="AQ211" s="5" t="s">
        <v>112</v>
      </c>
      <c r="AR211" s="5"/>
      <c r="AS211" s="5" t="s">
        <v>123</v>
      </c>
      <c r="AT211" s="5" t="s">
        <v>112</v>
      </c>
      <c r="AU211" s="3">
        <v>1</v>
      </c>
      <c r="AV211" s="3" t="str">
        <f t="shared" si="3"/>
        <v>DOBROVOLNIK</v>
      </c>
      <c r="AW211" s="5" t="s">
        <v>124</v>
      </c>
      <c r="AX211" s="5" t="s">
        <v>171</v>
      </c>
      <c r="AY211" s="5" t="s">
        <v>204</v>
      </c>
      <c r="AZ211" s="5" t="s">
        <v>127</v>
      </c>
      <c r="BA211" s="5" t="s">
        <v>123</v>
      </c>
      <c r="BB211" s="5" t="s">
        <v>112</v>
      </c>
      <c r="BC211" s="5" t="s">
        <v>1646</v>
      </c>
      <c r="BD211" s="5"/>
      <c r="BE211" s="5" t="s">
        <v>1647</v>
      </c>
      <c r="BF211" s="5" t="s">
        <v>112</v>
      </c>
      <c r="BG211" s="5" t="s">
        <v>155</v>
      </c>
      <c r="BH211" s="5" t="s">
        <v>123</v>
      </c>
      <c r="BI211" s="5" t="s">
        <v>112</v>
      </c>
      <c r="BJ211" s="5" t="s">
        <v>1648</v>
      </c>
      <c r="BK211" s="3" t="s">
        <v>2148</v>
      </c>
      <c r="BL211" s="3" t="s">
        <v>2027</v>
      </c>
      <c r="BM211" s="3" t="s">
        <v>2027</v>
      </c>
      <c r="BN211" s="3" t="s">
        <v>2027</v>
      </c>
      <c r="BO211" s="3" t="s">
        <v>2027</v>
      </c>
      <c r="BP211" s="3" t="s">
        <v>2027</v>
      </c>
      <c r="BQ211" s="3" t="s">
        <v>2148</v>
      </c>
      <c r="BR211" s="3" t="s">
        <v>2027</v>
      </c>
      <c r="BS211" s="6">
        <v>1</v>
      </c>
      <c r="BT211" s="6">
        <v>1</v>
      </c>
      <c r="BU211" s="6">
        <v>1</v>
      </c>
      <c r="BV211" s="6">
        <v>4</v>
      </c>
      <c r="BW211" s="6">
        <v>1</v>
      </c>
      <c r="BX211" s="6">
        <v>2</v>
      </c>
      <c r="BY211" s="6">
        <v>3</v>
      </c>
      <c r="BZ211" s="6">
        <v>1</v>
      </c>
      <c r="CA211" s="6">
        <v>4</v>
      </c>
      <c r="CB211" s="6">
        <v>1</v>
      </c>
      <c r="CC211" s="6">
        <v>1</v>
      </c>
      <c r="CD211" s="5" t="s">
        <v>743</v>
      </c>
      <c r="CE211" s="3" t="s">
        <v>2027</v>
      </c>
      <c r="CF211" s="3" t="s">
        <v>2148</v>
      </c>
      <c r="CG211" s="3" t="s">
        <v>2027</v>
      </c>
      <c r="CH211" s="3" t="s">
        <v>2027</v>
      </c>
      <c r="CI211" s="3" t="s">
        <v>2148</v>
      </c>
      <c r="CJ211" s="5" t="s">
        <v>113</v>
      </c>
      <c r="CK211" s="5" t="s">
        <v>165</v>
      </c>
      <c r="CL211" s="5" t="s">
        <v>114</v>
      </c>
      <c r="CM211" s="5" t="s">
        <v>165</v>
      </c>
      <c r="CN211" s="5" t="s">
        <v>114</v>
      </c>
      <c r="CO211" s="5"/>
      <c r="CP211" s="5" t="s">
        <v>114</v>
      </c>
      <c r="CQ211" s="5" t="s">
        <v>165</v>
      </c>
      <c r="CR211" s="5" t="s">
        <v>1649</v>
      </c>
      <c r="CS211" s="5" t="s">
        <v>134</v>
      </c>
      <c r="CT211" s="5" t="s">
        <v>134</v>
      </c>
      <c r="CU211" s="5" t="s">
        <v>135</v>
      </c>
      <c r="CV211" s="5" t="s">
        <v>135</v>
      </c>
      <c r="CW211" s="5" t="s">
        <v>134</v>
      </c>
      <c r="CX211" s="5" t="s">
        <v>135</v>
      </c>
      <c r="CY211" s="5" t="s">
        <v>136</v>
      </c>
      <c r="CZ211" s="5" t="s">
        <v>135</v>
      </c>
      <c r="DA211" s="5" t="s">
        <v>135</v>
      </c>
      <c r="DB211" s="5" t="s">
        <v>135</v>
      </c>
      <c r="DC211" s="5" t="s">
        <v>135</v>
      </c>
      <c r="DD211" s="5" t="s">
        <v>136</v>
      </c>
      <c r="DE211" s="5" t="s">
        <v>136</v>
      </c>
      <c r="DF211" s="5" t="s">
        <v>134</v>
      </c>
      <c r="DG211" s="5"/>
      <c r="DH211" s="5"/>
      <c r="DI211" s="5"/>
      <c r="DJ211" s="5"/>
      <c r="DK211" s="5"/>
      <c r="DL211" s="5"/>
      <c r="DM211" s="5"/>
      <c r="DN211" s="5"/>
      <c r="DO211" s="5"/>
      <c r="DP211" s="5"/>
      <c r="DQ211" s="5"/>
      <c r="DR211" s="5"/>
      <c r="DS211" s="5"/>
      <c r="DT211" s="5"/>
      <c r="DU211" s="5" t="s">
        <v>1650</v>
      </c>
      <c r="DV211" s="5" t="s">
        <v>113</v>
      </c>
      <c r="DW211" s="5" t="s">
        <v>114</v>
      </c>
      <c r="DX211" s="5" t="s">
        <v>113</v>
      </c>
      <c r="DY211" s="5" t="s">
        <v>113</v>
      </c>
      <c r="DZ211" s="5" t="s">
        <v>1651</v>
      </c>
      <c r="EA211" t="s">
        <v>2148</v>
      </c>
      <c r="EB211" t="s">
        <v>2027</v>
      </c>
      <c r="EC211" t="s">
        <v>2027</v>
      </c>
      <c r="ED211" t="s">
        <v>2027</v>
      </c>
      <c r="EE211" t="s">
        <v>2027</v>
      </c>
      <c r="EF211" t="s">
        <v>2027</v>
      </c>
      <c r="EG211" t="s">
        <v>2027</v>
      </c>
    </row>
    <row r="212" spans="1:137" ht="15.75" customHeight="1" thickBot="1" x14ac:dyDescent="0.25">
      <c r="A212" s="4">
        <v>44097.453136574077</v>
      </c>
      <c r="B212" s="5" t="s">
        <v>156</v>
      </c>
      <c r="C212" s="22" t="s">
        <v>2148</v>
      </c>
      <c r="D212" s="22" t="s">
        <v>2027</v>
      </c>
      <c r="E212" s="22" t="s">
        <v>2027</v>
      </c>
      <c r="F212" s="22" t="s">
        <v>2027</v>
      </c>
      <c r="G212" s="22" t="s">
        <v>2027</v>
      </c>
      <c r="H212" s="5" t="s">
        <v>112</v>
      </c>
      <c r="I212" s="5" t="s">
        <v>113</v>
      </c>
      <c r="J212" s="5" t="s">
        <v>114</v>
      </c>
      <c r="K212" s="5" t="s">
        <v>114</v>
      </c>
      <c r="L212" s="5" t="s">
        <v>113</v>
      </c>
      <c r="M212" s="5"/>
      <c r="N212" s="5" t="s">
        <v>123</v>
      </c>
      <c r="O212" s="5" t="s">
        <v>112</v>
      </c>
      <c r="P212" s="5" t="s">
        <v>113</v>
      </c>
      <c r="Q212" s="5" t="s">
        <v>113</v>
      </c>
      <c r="R212" s="5" t="s">
        <v>113</v>
      </c>
      <c r="S212" s="5" t="s">
        <v>113</v>
      </c>
      <c r="T212" s="5" t="s">
        <v>113</v>
      </c>
      <c r="U212" s="5"/>
      <c r="V212" s="5" t="s">
        <v>112</v>
      </c>
      <c r="W212" s="6">
        <v>2006</v>
      </c>
      <c r="X212" s="5" t="s">
        <v>1652</v>
      </c>
      <c r="Y212" s="5" t="s">
        <v>120</v>
      </c>
      <c r="Z212" s="5" t="s">
        <v>121</v>
      </c>
      <c r="AA212" s="5" t="s">
        <v>120</v>
      </c>
      <c r="AB212" s="5" t="s">
        <v>120</v>
      </c>
      <c r="AC212" s="5" t="s">
        <v>121</v>
      </c>
      <c r="AD212" s="5" t="s">
        <v>121</v>
      </c>
      <c r="AE212" s="5" t="s">
        <v>121</v>
      </c>
      <c r="AF212" s="5" t="s">
        <v>121</v>
      </c>
      <c r="AG212" s="5" t="s">
        <v>120</v>
      </c>
      <c r="AH212" s="5" t="s">
        <v>144</v>
      </c>
      <c r="AI212" s="5" t="s">
        <v>121</v>
      </c>
      <c r="AJ212" s="5" t="s">
        <v>144</v>
      </c>
      <c r="AK212" s="5" t="s">
        <v>1653</v>
      </c>
      <c r="AL212" s="5" t="s">
        <v>123</v>
      </c>
      <c r="AM212" s="5" t="s">
        <v>112</v>
      </c>
      <c r="AN212" s="5" t="s">
        <v>123</v>
      </c>
      <c r="AO212" s="5" t="s">
        <v>112</v>
      </c>
      <c r="AP212" s="5" t="s">
        <v>123</v>
      </c>
      <c r="AQ212" s="5" t="s">
        <v>112</v>
      </c>
      <c r="AR212" s="5" t="s">
        <v>123</v>
      </c>
      <c r="AS212" s="5" t="s">
        <v>123</v>
      </c>
      <c r="AT212" s="5" t="s">
        <v>112</v>
      </c>
      <c r="AU212" s="3">
        <v>1</v>
      </c>
      <c r="AV212" s="3" t="str">
        <f t="shared" si="3"/>
        <v>DOBROVOLNIK</v>
      </c>
      <c r="AW212" s="5" t="s">
        <v>124</v>
      </c>
      <c r="AX212" s="5" t="s">
        <v>147</v>
      </c>
      <c r="AY212" s="5" t="s">
        <v>468</v>
      </c>
      <c r="AZ212" s="5" t="s">
        <v>304</v>
      </c>
      <c r="BA212" s="5" t="s">
        <v>123</v>
      </c>
      <c r="BB212" s="5" t="s">
        <v>123</v>
      </c>
      <c r="BC212" s="5"/>
      <c r="BD212" s="5"/>
      <c r="BE212" s="5"/>
      <c r="BF212" s="5" t="s">
        <v>123</v>
      </c>
      <c r="BG212" s="5" t="s">
        <v>1654</v>
      </c>
      <c r="BH212" s="5" t="s">
        <v>123</v>
      </c>
      <c r="BI212" s="5" t="s">
        <v>112</v>
      </c>
      <c r="BJ212" s="5" t="s">
        <v>131</v>
      </c>
      <c r="BK212" s="3" t="s">
        <v>2027</v>
      </c>
      <c r="BL212" s="3" t="s">
        <v>2027</v>
      </c>
      <c r="BM212" s="3" t="s">
        <v>2148</v>
      </c>
      <c r="BN212" s="3" t="s">
        <v>2027</v>
      </c>
      <c r="BO212" s="3" t="s">
        <v>2027</v>
      </c>
      <c r="BP212" s="3" t="s">
        <v>2148</v>
      </c>
      <c r="BQ212" s="3" t="s">
        <v>2148</v>
      </c>
      <c r="BR212" s="3" t="s">
        <v>2027</v>
      </c>
      <c r="BS212" s="6">
        <v>3</v>
      </c>
      <c r="BT212" s="6">
        <v>3</v>
      </c>
      <c r="BU212" s="6">
        <v>3</v>
      </c>
      <c r="BV212" s="6">
        <v>1</v>
      </c>
      <c r="BW212" s="6">
        <v>2</v>
      </c>
      <c r="BX212" s="6">
        <v>4</v>
      </c>
      <c r="BY212" s="6">
        <v>1</v>
      </c>
      <c r="BZ212" s="6">
        <v>1</v>
      </c>
      <c r="CA212" s="6">
        <v>2</v>
      </c>
      <c r="CB212" s="6">
        <v>1</v>
      </c>
      <c r="CC212" s="6">
        <v>4</v>
      </c>
      <c r="CD212" s="5" t="s">
        <v>132</v>
      </c>
      <c r="CE212" s="3" t="s">
        <v>2148</v>
      </c>
      <c r="CF212" s="3" t="s">
        <v>2148</v>
      </c>
      <c r="CG212" s="3" t="s">
        <v>2027</v>
      </c>
      <c r="CH212" s="3" t="s">
        <v>2027</v>
      </c>
      <c r="CI212" s="3" t="s">
        <v>2148</v>
      </c>
      <c r="CJ212" s="5" t="s">
        <v>114</v>
      </c>
      <c r="CK212" s="5" t="s">
        <v>113</v>
      </c>
      <c r="CL212" s="5" t="s">
        <v>113</v>
      </c>
      <c r="CM212" s="5" t="s">
        <v>113</v>
      </c>
      <c r="CN212" s="5" t="s">
        <v>113</v>
      </c>
      <c r="CO212" s="5" t="s">
        <v>113</v>
      </c>
      <c r="CP212" s="5" t="s">
        <v>113</v>
      </c>
      <c r="CQ212" s="5" t="s">
        <v>114</v>
      </c>
      <c r="CR212" s="5" t="s">
        <v>1655</v>
      </c>
      <c r="CS212" s="5" t="s">
        <v>134</v>
      </c>
      <c r="CT212" s="5" t="s">
        <v>136</v>
      </c>
      <c r="CU212" s="5" t="s">
        <v>134</v>
      </c>
      <c r="CV212" s="5" t="s">
        <v>134</v>
      </c>
      <c r="CW212" s="5" t="s">
        <v>136</v>
      </c>
      <c r="CX212" s="5" t="s">
        <v>135</v>
      </c>
      <c r="CY212" s="5" t="s">
        <v>134</v>
      </c>
      <c r="CZ212" s="5" t="s">
        <v>136</v>
      </c>
      <c r="DA212" s="5" t="s">
        <v>134</v>
      </c>
      <c r="DB212" s="5" t="s">
        <v>134</v>
      </c>
      <c r="DC212" s="5" t="s">
        <v>136</v>
      </c>
      <c r="DD212" s="5" t="s">
        <v>136</v>
      </c>
      <c r="DE212" s="5" t="s">
        <v>134</v>
      </c>
      <c r="DF212" s="5" t="s">
        <v>134</v>
      </c>
      <c r="DG212" s="5" t="s">
        <v>138</v>
      </c>
      <c r="DH212" s="5" t="s">
        <v>137</v>
      </c>
      <c r="DI212" s="5" t="s">
        <v>138</v>
      </c>
      <c r="DJ212" s="5" t="s">
        <v>137</v>
      </c>
      <c r="DK212" s="5" t="s">
        <v>137</v>
      </c>
      <c r="DL212" s="5" t="s">
        <v>137</v>
      </c>
      <c r="DM212" s="5" t="s">
        <v>137</v>
      </c>
      <c r="DN212" s="5" t="s">
        <v>137</v>
      </c>
      <c r="DO212" s="5" t="s">
        <v>138</v>
      </c>
      <c r="DP212" s="5" t="s">
        <v>138</v>
      </c>
      <c r="DQ212" s="5" t="s">
        <v>137</v>
      </c>
      <c r="DR212" s="5" t="s">
        <v>137</v>
      </c>
      <c r="DS212" s="5" t="s">
        <v>137</v>
      </c>
      <c r="DT212" s="5" t="s">
        <v>137</v>
      </c>
      <c r="DU212" s="5"/>
      <c r="DV212" s="5" t="s">
        <v>114</v>
      </c>
      <c r="DW212" s="5" t="s">
        <v>113</v>
      </c>
      <c r="DX212" s="5" t="s">
        <v>113</v>
      </c>
      <c r="DY212" s="5" t="s">
        <v>114</v>
      </c>
      <c r="DZ212" s="5"/>
      <c r="EA212" t="s">
        <v>2148</v>
      </c>
      <c r="EB212" t="s">
        <v>2027</v>
      </c>
      <c r="EC212" t="s">
        <v>2027</v>
      </c>
      <c r="ED212" t="s">
        <v>2027</v>
      </c>
      <c r="EE212" t="s">
        <v>2148</v>
      </c>
      <c r="EF212" t="s">
        <v>2148</v>
      </c>
      <c r="EG212" t="s">
        <v>2027</v>
      </c>
    </row>
    <row r="213" spans="1:137" ht="15.75" customHeight="1" thickBot="1" x14ac:dyDescent="0.25">
      <c r="A213" s="4">
        <v>44098.570300925923</v>
      </c>
      <c r="B213" s="5"/>
      <c r="C213" s="22" t="s">
        <v>2027</v>
      </c>
      <c r="D213" s="22" t="s">
        <v>2027</v>
      </c>
      <c r="E213" s="22" t="s">
        <v>2027</v>
      </c>
      <c r="F213" s="22" t="s">
        <v>2027</v>
      </c>
      <c r="G213" s="22" t="s">
        <v>2027</v>
      </c>
      <c r="H213" s="5" t="s">
        <v>123</v>
      </c>
      <c r="I213" s="5" t="s">
        <v>169</v>
      </c>
      <c r="J213" s="5" t="s">
        <v>169</v>
      </c>
      <c r="K213" s="5" t="s">
        <v>117</v>
      </c>
      <c r="L213" s="5" t="s">
        <v>115</v>
      </c>
      <c r="M213" s="5" t="s">
        <v>1656</v>
      </c>
      <c r="N213" s="5" t="s">
        <v>112</v>
      </c>
      <c r="O213" s="5" t="s">
        <v>112</v>
      </c>
      <c r="P213" s="5" t="s">
        <v>114</v>
      </c>
      <c r="Q213" s="5" t="s">
        <v>113</v>
      </c>
      <c r="R213" s="5" t="s">
        <v>117</v>
      </c>
      <c r="S213" s="5" t="s">
        <v>169</v>
      </c>
      <c r="T213" s="5" t="s">
        <v>114</v>
      </c>
      <c r="U213" s="5"/>
      <c r="V213" s="5" t="s">
        <v>112</v>
      </c>
      <c r="W213" s="6">
        <v>2013</v>
      </c>
      <c r="X213" s="5" t="s">
        <v>1657</v>
      </c>
      <c r="Y213" s="5" t="s">
        <v>120</v>
      </c>
      <c r="Z213" s="5" t="s">
        <v>120</v>
      </c>
      <c r="AA213" s="5" t="s">
        <v>121</v>
      </c>
      <c r="AB213" s="5" t="s">
        <v>121</v>
      </c>
      <c r="AC213" s="5" t="s">
        <v>121</v>
      </c>
      <c r="AD213" s="5" t="s">
        <v>144</v>
      </c>
      <c r="AE213" s="5" t="s">
        <v>144</v>
      </c>
      <c r="AF213" s="5" t="s">
        <v>144</v>
      </c>
      <c r="AG213" s="5" t="s">
        <v>120</v>
      </c>
      <c r="AH213" s="5" t="s">
        <v>120</v>
      </c>
      <c r="AI213" s="5" t="s">
        <v>121</v>
      </c>
      <c r="AJ213" s="5" t="s">
        <v>144</v>
      </c>
      <c r="AK213" s="5" t="s">
        <v>480</v>
      </c>
      <c r="AL213" s="5" t="s">
        <v>123</v>
      </c>
      <c r="AM213" s="5" t="s">
        <v>123</v>
      </c>
      <c r="AN213" s="5" t="s">
        <v>112</v>
      </c>
      <c r="AO213" s="5" t="s">
        <v>123</v>
      </c>
      <c r="AP213" s="5" t="s">
        <v>123</v>
      </c>
      <c r="AQ213" s="5" t="s">
        <v>123</v>
      </c>
      <c r="AR213" s="5" t="s">
        <v>123</v>
      </c>
      <c r="AS213" s="5" t="s">
        <v>123</v>
      </c>
      <c r="AT213" s="5" t="s">
        <v>123</v>
      </c>
      <c r="AU213" s="3">
        <v>1</v>
      </c>
      <c r="AV213" s="3" t="str">
        <f t="shared" si="3"/>
        <v>DOBROVOLNIK</v>
      </c>
      <c r="AW213" s="5" t="s">
        <v>146</v>
      </c>
      <c r="AX213" s="5" t="s">
        <v>125</v>
      </c>
      <c r="AY213" s="5" t="s">
        <v>126</v>
      </c>
      <c r="AZ213" s="5" t="s">
        <v>231</v>
      </c>
      <c r="BA213" s="5" t="s">
        <v>112</v>
      </c>
      <c r="BB213" s="5" t="s">
        <v>112</v>
      </c>
      <c r="BC213" s="5" t="s">
        <v>1658</v>
      </c>
      <c r="BD213" s="5"/>
      <c r="BE213" s="5" t="s">
        <v>1659</v>
      </c>
      <c r="BF213" s="5" t="s">
        <v>112</v>
      </c>
      <c r="BG213" s="5" t="s">
        <v>1660</v>
      </c>
      <c r="BH213" s="5" t="s">
        <v>112</v>
      </c>
      <c r="BI213" s="5" t="s">
        <v>112</v>
      </c>
      <c r="BJ213" s="5" t="s">
        <v>375</v>
      </c>
      <c r="BK213" s="3" t="s">
        <v>2027</v>
      </c>
      <c r="BL213" s="3" t="s">
        <v>2027</v>
      </c>
      <c r="BM213" s="3" t="s">
        <v>2148</v>
      </c>
      <c r="BN213" s="3" t="s">
        <v>2027</v>
      </c>
      <c r="BO213" s="3" t="s">
        <v>2027</v>
      </c>
      <c r="BP213" s="3" t="s">
        <v>2027</v>
      </c>
      <c r="BQ213" s="3" t="s">
        <v>2027</v>
      </c>
      <c r="BR213" s="3" t="s">
        <v>2027</v>
      </c>
      <c r="BS213" s="6">
        <v>5</v>
      </c>
      <c r="BT213" s="6">
        <v>5</v>
      </c>
      <c r="BU213" s="6">
        <v>5</v>
      </c>
      <c r="BV213" s="6">
        <v>5</v>
      </c>
      <c r="BW213" s="6">
        <v>5</v>
      </c>
      <c r="BX213" s="6">
        <v>5</v>
      </c>
      <c r="BY213" s="6">
        <v>5</v>
      </c>
      <c r="BZ213" s="6">
        <v>5</v>
      </c>
      <c r="CA213" s="6">
        <v>5</v>
      </c>
      <c r="CB213" s="6">
        <v>5</v>
      </c>
      <c r="CC213" s="6">
        <v>5</v>
      </c>
      <c r="CD213" s="5" t="s">
        <v>153</v>
      </c>
      <c r="CE213" s="3" t="s">
        <v>2027</v>
      </c>
      <c r="CF213" s="3" t="s">
        <v>2027</v>
      </c>
      <c r="CG213" s="3" t="s">
        <v>2027</v>
      </c>
      <c r="CH213" s="3" t="s">
        <v>2148</v>
      </c>
      <c r="CI213" s="3" t="s">
        <v>2027</v>
      </c>
      <c r="CJ213" s="5" t="s">
        <v>114</v>
      </c>
      <c r="CK213" s="5" t="s">
        <v>114</v>
      </c>
      <c r="CL213" s="5" t="s">
        <v>165</v>
      </c>
      <c r="CM213" s="5" t="s">
        <v>117</v>
      </c>
      <c r="CN213" s="5" t="s">
        <v>117</v>
      </c>
      <c r="CO213" s="5" t="s">
        <v>165</v>
      </c>
      <c r="CP213" s="5" t="s">
        <v>114</v>
      </c>
      <c r="CQ213" s="5" t="s">
        <v>165</v>
      </c>
      <c r="CR213" s="5" t="s">
        <v>1661</v>
      </c>
      <c r="CS213" s="5" t="s">
        <v>134</v>
      </c>
      <c r="CT213" s="5" t="s">
        <v>135</v>
      </c>
      <c r="CU213" s="5" t="s">
        <v>135</v>
      </c>
      <c r="CV213" s="5" t="s">
        <v>135</v>
      </c>
      <c r="CW213" s="5" t="s">
        <v>134</v>
      </c>
      <c r="CX213" s="5" t="s">
        <v>135</v>
      </c>
      <c r="CY213" s="5" t="s">
        <v>134</v>
      </c>
      <c r="CZ213" s="5" t="s">
        <v>135</v>
      </c>
      <c r="DA213" s="5" t="s">
        <v>135</v>
      </c>
      <c r="DB213" s="5" t="s">
        <v>135</v>
      </c>
      <c r="DC213" s="5" t="s">
        <v>135</v>
      </c>
      <c r="DD213" s="5" t="s">
        <v>134</v>
      </c>
      <c r="DE213" s="5" t="s">
        <v>134</v>
      </c>
      <c r="DF213" s="5" t="s">
        <v>134</v>
      </c>
      <c r="DG213" s="5" t="s">
        <v>138</v>
      </c>
      <c r="DH213" s="5" t="s">
        <v>137</v>
      </c>
      <c r="DI213" s="5" t="s">
        <v>138</v>
      </c>
      <c r="DJ213" s="5" t="s">
        <v>167</v>
      </c>
      <c r="DK213" s="5" t="s">
        <v>138</v>
      </c>
      <c r="DL213" s="5" t="s">
        <v>138</v>
      </c>
      <c r="DM213" s="5" t="s">
        <v>137</v>
      </c>
      <c r="DN213" s="5" t="s">
        <v>137</v>
      </c>
      <c r="DO213" s="5" t="s">
        <v>138</v>
      </c>
      <c r="DP213" s="5" t="s">
        <v>138</v>
      </c>
      <c r="DQ213" s="5" t="s">
        <v>138</v>
      </c>
      <c r="DR213" s="5" t="s">
        <v>137</v>
      </c>
      <c r="DS213" s="5" t="s">
        <v>137</v>
      </c>
      <c r="DT213" s="5" t="s">
        <v>137</v>
      </c>
      <c r="DU213" s="5"/>
      <c r="DV213" s="5" t="s">
        <v>165</v>
      </c>
      <c r="DW213" s="5" t="s">
        <v>155</v>
      </c>
      <c r="DX213" s="5" t="s">
        <v>114</v>
      </c>
      <c r="DY213" s="5" t="s">
        <v>155</v>
      </c>
      <c r="DZ213" s="5"/>
      <c r="EA213" t="s">
        <v>2027</v>
      </c>
      <c r="EB213" t="s">
        <v>2027</v>
      </c>
      <c r="EC213" t="s">
        <v>2148</v>
      </c>
      <c r="ED213" t="s">
        <v>2027</v>
      </c>
      <c r="EE213" t="s">
        <v>2027</v>
      </c>
      <c r="EF213" t="s">
        <v>2027</v>
      </c>
      <c r="EG213" t="s">
        <v>2027</v>
      </c>
    </row>
    <row r="214" spans="1:137" ht="15.75" customHeight="1" thickBot="1" x14ac:dyDescent="0.25">
      <c r="A214" s="4">
        <v>44098.598182870373</v>
      </c>
      <c r="B214" s="5" t="s">
        <v>156</v>
      </c>
      <c r="C214" s="22" t="s">
        <v>2148</v>
      </c>
      <c r="D214" s="22" t="s">
        <v>2027</v>
      </c>
      <c r="E214" s="22" t="s">
        <v>2027</v>
      </c>
      <c r="F214" s="22" t="s">
        <v>2027</v>
      </c>
      <c r="G214" s="22" t="s">
        <v>2027</v>
      </c>
      <c r="H214" s="5" t="s">
        <v>123</v>
      </c>
      <c r="I214" s="5" t="s">
        <v>115</v>
      </c>
      <c r="J214" s="5" t="s">
        <v>114</v>
      </c>
      <c r="K214" s="5" t="s">
        <v>114</v>
      </c>
      <c r="L214" s="5" t="s">
        <v>114</v>
      </c>
      <c r="M214" s="5" t="s">
        <v>1662</v>
      </c>
      <c r="N214" s="5" t="s">
        <v>112</v>
      </c>
      <c r="O214" s="5" t="s">
        <v>112</v>
      </c>
      <c r="P214" s="5" t="s">
        <v>114</v>
      </c>
      <c r="Q214" s="5" t="s">
        <v>115</v>
      </c>
      <c r="R214" s="5" t="s">
        <v>114</v>
      </c>
      <c r="S214" s="5" t="s">
        <v>114</v>
      </c>
      <c r="T214" s="5" t="s">
        <v>114</v>
      </c>
      <c r="U214" s="5" t="s">
        <v>1663</v>
      </c>
      <c r="V214" s="5" t="s">
        <v>112</v>
      </c>
      <c r="W214" s="6">
        <v>1985</v>
      </c>
      <c r="X214" s="5" t="s">
        <v>1664</v>
      </c>
      <c r="Y214" s="5" t="s">
        <v>120</v>
      </c>
      <c r="Z214" s="5" t="s">
        <v>120</v>
      </c>
      <c r="AA214" s="5" t="s">
        <v>120</v>
      </c>
      <c r="AB214" s="5" t="s">
        <v>120</v>
      </c>
      <c r="AC214" s="5" t="s">
        <v>120</v>
      </c>
      <c r="AD214" s="5" t="s">
        <v>120</v>
      </c>
      <c r="AE214" s="5" t="s">
        <v>120</v>
      </c>
      <c r="AF214" s="5" t="s">
        <v>120</v>
      </c>
      <c r="AG214" s="5" t="s">
        <v>120</v>
      </c>
      <c r="AH214" s="5" t="s">
        <v>120</v>
      </c>
      <c r="AI214" s="5" t="s">
        <v>120</v>
      </c>
      <c r="AJ214" s="5" t="s">
        <v>120</v>
      </c>
      <c r="AK214" s="5" t="s">
        <v>1665</v>
      </c>
      <c r="AL214" s="5" t="s">
        <v>112</v>
      </c>
      <c r="AM214" s="5"/>
      <c r="AN214" s="5" t="s">
        <v>112</v>
      </c>
      <c r="AO214" s="5" t="s">
        <v>112</v>
      </c>
      <c r="AP214" s="5"/>
      <c r="AQ214" s="5" t="s">
        <v>112</v>
      </c>
      <c r="AR214" s="5"/>
      <c r="AS214" s="5"/>
      <c r="AT214" s="5" t="s">
        <v>112</v>
      </c>
      <c r="AU214" s="3">
        <v>1</v>
      </c>
      <c r="AV214" s="3" t="str">
        <f t="shared" si="3"/>
        <v>DOBROVOLNIK</v>
      </c>
      <c r="AW214" s="5" t="s">
        <v>146</v>
      </c>
      <c r="AX214" s="5" t="s">
        <v>171</v>
      </c>
      <c r="AY214" s="5" t="s">
        <v>204</v>
      </c>
      <c r="AZ214" s="5" t="s">
        <v>127</v>
      </c>
      <c r="BA214" s="5" t="s">
        <v>112</v>
      </c>
      <c r="BB214" s="5" t="s">
        <v>112</v>
      </c>
      <c r="BC214" s="7" t="s">
        <v>1666</v>
      </c>
      <c r="BD214" s="5"/>
      <c r="BE214" s="5" t="s">
        <v>1667</v>
      </c>
      <c r="BF214" s="5" t="s">
        <v>112</v>
      </c>
      <c r="BG214" s="5" t="s">
        <v>1668</v>
      </c>
      <c r="BH214" s="5" t="s">
        <v>123</v>
      </c>
      <c r="BI214" s="5" t="s">
        <v>112</v>
      </c>
      <c r="BJ214" s="5" t="s">
        <v>1256</v>
      </c>
      <c r="BK214" s="3" t="s">
        <v>2148</v>
      </c>
      <c r="BL214" s="3" t="s">
        <v>2027</v>
      </c>
      <c r="BM214" s="3" t="s">
        <v>2148</v>
      </c>
      <c r="BN214" s="3" t="s">
        <v>2148</v>
      </c>
      <c r="BO214" s="3" t="s">
        <v>2027</v>
      </c>
      <c r="BP214" s="3" t="s">
        <v>2148</v>
      </c>
      <c r="BQ214" s="3" t="s">
        <v>2148</v>
      </c>
      <c r="BR214" s="3" t="s">
        <v>2027</v>
      </c>
      <c r="BS214" s="6">
        <v>1</v>
      </c>
      <c r="BT214" s="6">
        <v>1</v>
      </c>
      <c r="BU214" s="6">
        <v>3</v>
      </c>
      <c r="BV214" s="6">
        <v>1</v>
      </c>
      <c r="BW214" s="6">
        <v>1</v>
      </c>
      <c r="BX214" s="6">
        <v>1</v>
      </c>
      <c r="BY214" s="6">
        <v>1</v>
      </c>
      <c r="BZ214" s="6">
        <v>1</v>
      </c>
      <c r="CA214" s="6">
        <v>1</v>
      </c>
      <c r="CB214" s="6">
        <v>1</v>
      </c>
      <c r="CC214" s="6">
        <v>1</v>
      </c>
      <c r="CD214" s="5" t="s">
        <v>1669</v>
      </c>
      <c r="CE214" s="3" t="s">
        <v>2148</v>
      </c>
      <c r="CF214" s="3" t="s">
        <v>2027</v>
      </c>
      <c r="CG214" s="3" t="s">
        <v>2148</v>
      </c>
      <c r="CH214" s="3" t="s">
        <v>2027</v>
      </c>
      <c r="CI214" s="3" t="s">
        <v>2027</v>
      </c>
      <c r="CJ214" s="5" t="s">
        <v>113</v>
      </c>
      <c r="CK214" s="5" t="s">
        <v>117</v>
      </c>
      <c r="CL214" s="5" t="s">
        <v>114</v>
      </c>
      <c r="CM214" s="5" t="s">
        <v>114</v>
      </c>
      <c r="CN214" s="5" t="s">
        <v>165</v>
      </c>
      <c r="CO214" s="5" t="s">
        <v>114</v>
      </c>
      <c r="CP214" s="5" t="s">
        <v>113</v>
      </c>
      <c r="CQ214" s="5" t="s">
        <v>114</v>
      </c>
      <c r="CR214" s="5" t="s">
        <v>1670</v>
      </c>
      <c r="CS214" s="5" t="s">
        <v>134</v>
      </c>
      <c r="CT214" s="5" t="s">
        <v>134</v>
      </c>
      <c r="CU214" s="5" t="s">
        <v>136</v>
      </c>
      <c r="CV214" s="5" t="s">
        <v>136</v>
      </c>
      <c r="CW214" s="5" t="s">
        <v>134</v>
      </c>
      <c r="CX214" s="5" t="s">
        <v>136</v>
      </c>
      <c r="CY214" s="5" t="s">
        <v>134</v>
      </c>
      <c r="CZ214" s="5" t="s">
        <v>136</v>
      </c>
      <c r="DA214" s="5" t="s">
        <v>136</v>
      </c>
      <c r="DB214" s="5" t="s">
        <v>135</v>
      </c>
      <c r="DC214" s="5" t="s">
        <v>135</v>
      </c>
      <c r="DD214" s="5" t="s">
        <v>136</v>
      </c>
      <c r="DE214" s="5" t="s">
        <v>136</v>
      </c>
      <c r="DF214" s="5" t="s">
        <v>136</v>
      </c>
      <c r="DG214" s="5" t="s">
        <v>138</v>
      </c>
      <c r="DH214" s="5" t="s">
        <v>138</v>
      </c>
      <c r="DI214" s="5" t="s">
        <v>138</v>
      </c>
      <c r="DJ214" s="5" t="s">
        <v>137</v>
      </c>
      <c r="DK214" s="5" t="s">
        <v>138</v>
      </c>
      <c r="DL214" s="5" t="s">
        <v>138</v>
      </c>
      <c r="DM214" s="5" t="s">
        <v>137</v>
      </c>
      <c r="DN214" s="5" t="s">
        <v>137</v>
      </c>
      <c r="DO214" s="5" t="s">
        <v>137</v>
      </c>
      <c r="DP214" s="5" t="s">
        <v>138</v>
      </c>
      <c r="DQ214" s="5" t="s">
        <v>138</v>
      </c>
      <c r="DR214" s="5" t="s">
        <v>138</v>
      </c>
      <c r="DS214" s="5" t="s">
        <v>137</v>
      </c>
      <c r="DT214" s="5" t="s">
        <v>138</v>
      </c>
      <c r="DU214" s="5"/>
      <c r="DV214" s="5" t="s">
        <v>165</v>
      </c>
      <c r="DW214" s="5" t="s">
        <v>114</v>
      </c>
      <c r="DX214" s="5" t="s">
        <v>114</v>
      </c>
      <c r="DY214" s="5" t="s">
        <v>114</v>
      </c>
      <c r="DZ214" s="5"/>
      <c r="EA214" t="s">
        <v>2148</v>
      </c>
      <c r="EB214" t="s">
        <v>2027</v>
      </c>
      <c r="EC214" t="s">
        <v>2027</v>
      </c>
      <c r="ED214" t="s">
        <v>2027</v>
      </c>
      <c r="EE214" t="s">
        <v>2027</v>
      </c>
      <c r="EF214" t="s">
        <v>2027</v>
      </c>
      <c r="EG214" t="s">
        <v>2027</v>
      </c>
    </row>
    <row r="215" spans="1:137" ht="15.75" customHeight="1" thickBot="1" x14ac:dyDescent="0.25">
      <c r="A215" s="4">
        <v>44098.609432870369</v>
      </c>
      <c r="B215" s="5" t="s">
        <v>269</v>
      </c>
      <c r="C215" s="22" t="s">
        <v>2027</v>
      </c>
      <c r="D215" s="22" t="s">
        <v>2148</v>
      </c>
      <c r="E215" s="22" t="s">
        <v>2027</v>
      </c>
      <c r="F215" s="22" t="s">
        <v>2027</v>
      </c>
      <c r="G215" s="22" t="s">
        <v>2148</v>
      </c>
      <c r="H215" s="5" t="s">
        <v>123</v>
      </c>
      <c r="I215" s="5" t="s">
        <v>113</v>
      </c>
      <c r="J215" s="5" t="s">
        <v>114</v>
      </c>
      <c r="K215" s="5" t="s">
        <v>113</v>
      </c>
      <c r="L215" s="5" t="s">
        <v>113</v>
      </c>
      <c r="M215" s="5" t="s">
        <v>1671</v>
      </c>
      <c r="N215" s="5" t="s">
        <v>112</v>
      </c>
      <c r="O215" s="5" t="s">
        <v>112</v>
      </c>
      <c r="P215" s="5" t="s">
        <v>113</v>
      </c>
      <c r="Q215" s="5" t="s">
        <v>113</v>
      </c>
      <c r="R215" s="5" t="s">
        <v>113</v>
      </c>
      <c r="S215" s="5" t="s">
        <v>113</v>
      </c>
      <c r="T215" s="5" t="s">
        <v>113</v>
      </c>
      <c r="U215" s="5"/>
      <c r="V215" s="5" t="s">
        <v>112</v>
      </c>
      <c r="W215" s="6">
        <v>2010</v>
      </c>
      <c r="X215" s="5" t="s">
        <v>1672</v>
      </c>
      <c r="Y215" s="5" t="s">
        <v>120</v>
      </c>
      <c r="Z215" s="5" t="s">
        <v>120</v>
      </c>
      <c r="AA215" s="5" t="s">
        <v>121</v>
      </c>
      <c r="AB215" s="5" t="s">
        <v>121</v>
      </c>
      <c r="AC215" s="5" t="s">
        <v>121</v>
      </c>
      <c r="AD215" s="5" t="s">
        <v>144</v>
      </c>
      <c r="AE215" s="5" t="s">
        <v>144</v>
      </c>
      <c r="AF215" s="5" t="s">
        <v>144</v>
      </c>
      <c r="AG215" s="5" t="s">
        <v>121</v>
      </c>
      <c r="AH215" s="5" t="s">
        <v>121</v>
      </c>
      <c r="AI215" s="5" t="s">
        <v>121</v>
      </c>
      <c r="AJ215" s="5" t="s">
        <v>121</v>
      </c>
      <c r="AK215" s="5" t="s">
        <v>1673</v>
      </c>
      <c r="AL215" s="5" t="s">
        <v>123</v>
      </c>
      <c r="AM215" s="5" t="s">
        <v>123</v>
      </c>
      <c r="AN215" s="5" t="s">
        <v>112</v>
      </c>
      <c r="AO215" s="5" t="s">
        <v>123</v>
      </c>
      <c r="AP215" s="5" t="s">
        <v>123</v>
      </c>
      <c r="AQ215" s="5" t="s">
        <v>123</v>
      </c>
      <c r="AR215" s="5" t="s">
        <v>112</v>
      </c>
      <c r="AS215" s="5" t="s">
        <v>123</v>
      </c>
      <c r="AT215" s="5" t="s">
        <v>123</v>
      </c>
      <c r="AU215" s="3">
        <v>1</v>
      </c>
      <c r="AV215" s="3" t="str">
        <f t="shared" si="3"/>
        <v>DOBROVOLNIK</v>
      </c>
      <c r="AW215" s="5" t="s">
        <v>124</v>
      </c>
      <c r="AX215" s="5" t="s">
        <v>125</v>
      </c>
      <c r="AY215" s="5" t="s">
        <v>126</v>
      </c>
      <c r="AZ215" s="5" t="s">
        <v>127</v>
      </c>
      <c r="BA215" s="5" t="s">
        <v>112</v>
      </c>
      <c r="BB215" s="5" t="s">
        <v>112</v>
      </c>
      <c r="BC215" s="5" t="s">
        <v>1674</v>
      </c>
      <c r="BD215" s="5"/>
      <c r="BE215" s="5" t="s">
        <v>1675</v>
      </c>
      <c r="BF215" s="5" t="s">
        <v>112</v>
      </c>
      <c r="BG215" s="5" t="s">
        <v>155</v>
      </c>
      <c r="BH215" s="5" t="s">
        <v>123</v>
      </c>
      <c r="BI215" s="5" t="s">
        <v>112</v>
      </c>
      <c r="BJ215" s="5" t="s">
        <v>1400</v>
      </c>
      <c r="BK215" s="3" t="s">
        <v>2027</v>
      </c>
      <c r="BL215" s="3" t="s">
        <v>2027</v>
      </c>
      <c r="BM215" s="3" t="s">
        <v>2027</v>
      </c>
      <c r="BN215" s="3" t="s">
        <v>2027</v>
      </c>
      <c r="BO215" s="3" t="s">
        <v>2027</v>
      </c>
      <c r="BP215" s="3" t="s">
        <v>2027</v>
      </c>
      <c r="BQ215" s="3" t="s">
        <v>2148</v>
      </c>
      <c r="BR215" s="3" t="s">
        <v>2027</v>
      </c>
      <c r="BS215" s="6">
        <v>1</v>
      </c>
      <c r="BT215" s="6">
        <v>3</v>
      </c>
      <c r="BU215" s="6">
        <v>3</v>
      </c>
      <c r="BV215" s="6">
        <v>3</v>
      </c>
      <c r="BW215" s="6">
        <v>3</v>
      </c>
      <c r="BX215" s="6">
        <v>1</v>
      </c>
      <c r="BY215" s="6">
        <v>3</v>
      </c>
      <c r="BZ215" s="6">
        <v>3</v>
      </c>
      <c r="CA215" s="6">
        <v>3</v>
      </c>
      <c r="CB215" s="6">
        <v>3</v>
      </c>
      <c r="CC215" s="6">
        <v>3</v>
      </c>
      <c r="CD215" s="5" t="s">
        <v>236</v>
      </c>
      <c r="CE215" s="3" t="s">
        <v>2027</v>
      </c>
      <c r="CF215" s="3" t="s">
        <v>2027</v>
      </c>
      <c r="CG215" s="3" t="s">
        <v>2148</v>
      </c>
      <c r="CH215" s="3" t="s">
        <v>2027</v>
      </c>
      <c r="CI215" s="3" t="s">
        <v>2027</v>
      </c>
      <c r="CJ215" s="5" t="s">
        <v>113</v>
      </c>
      <c r="CK215" s="5" t="s">
        <v>165</v>
      </c>
      <c r="CL215" s="5" t="s">
        <v>114</v>
      </c>
      <c r="CM215" s="5" t="s">
        <v>113</v>
      </c>
      <c r="CN215" s="5" t="s">
        <v>165</v>
      </c>
      <c r="CO215" s="5" t="s">
        <v>114</v>
      </c>
      <c r="CP215" s="5" t="s">
        <v>113</v>
      </c>
      <c r="CQ215" s="5" t="s">
        <v>165</v>
      </c>
      <c r="CR215" s="5" t="s">
        <v>1676</v>
      </c>
      <c r="CS215" s="5" t="s">
        <v>134</v>
      </c>
      <c r="CT215" s="5" t="s">
        <v>136</v>
      </c>
      <c r="CU215" s="5" t="s">
        <v>134</v>
      </c>
      <c r="CV215" s="5" t="s">
        <v>134</v>
      </c>
      <c r="CW215" s="5" t="s">
        <v>134</v>
      </c>
      <c r="CX215" s="5" t="s">
        <v>136</v>
      </c>
      <c r="CY215" s="5" t="s">
        <v>134</v>
      </c>
      <c r="CZ215" s="5" t="s">
        <v>136</v>
      </c>
      <c r="DA215" s="5" t="s">
        <v>136</v>
      </c>
      <c r="DB215" s="5" t="s">
        <v>136</v>
      </c>
      <c r="DC215" s="5" t="s">
        <v>136</v>
      </c>
      <c r="DD215" s="5" t="s">
        <v>136</v>
      </c>
      <c r="DE215" s="5" t="s">
        <v>134</v>
      </c>
      <c r="DF215" s="5" t="s">
        <v>134</v>
      </c>
      <c r="DG215" s="5" t="s">
        <v>137</v>
      </c>
      <c r="DH215" s="5" t="s">
        <v>137</v>
      </c>
      <c r="DI215" s="5" t="s">
        <v>137</v>
      </c>
      <c r="DJ215" s="5" t="s">
        <v>138</v>
      </c>
      <c r="DK215" s="5" t="s">
        <v>138</v>
      </c>
      <c r="DL215" s="5" t="s">
        <v>137</v>
      </c>
      <c r="DM215" s="5" t="s">
        <v>137</v>
      </c>
      <c r="DN215" s="5" t="s">
        <v>137</v>
      </c>
      <c r="DO215" s="5" t="s">
        <v>137</v>
      </c>
      <c r="DP215" s="5" t="s">
        <v>137</v>
      </c>
      <c r="DQ215" s="5" t="s">
        <v>137</v>
      </c>
      <c r="DR215" s="5" t="s">
        <v>138</v>
      </c>
      <c r="DS215" s="5" t="s">
        <v>137</v>
      </c>
      <c r="DT215" s="5" t="s">
        <v>137</v>
      </c>
      <c r="DU215" s="5"/>
      <c r="DV215" s="5" t="s">
        <v>155</v>
      </c>
      <c r="DW215" s="5" t="s">
        <v>155</v>
      </c>
      <c r="DX215" s="5" t="s">
        <v>155</v>
      </c>
      <c r="DY215" s="5" t="s">
        <v>155</v>
      </c>
      <c r="DZ215" s="5"/>
      <c r="EA215" t="s">
        <v>2148</v>
      </c>
      <c r="EB215" t="s">
        <v>2027</v>
      </c>
      <c r="EC215" t="s">
        <v>2027</v>
      </c>
      <c r="ED215" t="s">
        <v>2027</v>
      </c>
      <c r="EE215" t="s">
        <v>2027</v>
      </c>
      <c r="EF215" t="s">
        <v>2027</v>
      </c>
      <c r="EG215" t="s">
        <v>2027</v>
      </c>
    </row>
    <row r="216" spans="1:137" ht="15.75" customHeight="1" thickBot="1" x14ac:dyDescent="0.25">
      <c r="A216" s="4">
        <v>44098.646481481483</v>
      </c>
      <c r="B216" s="5" t="s">
        <v>238</v>
      </c>
      <c r="C216" s="22" t="s">
        <v>2027</v>
      </c>
      <c r="D216" s="22" t="s">
        <v>2148</v>
      </c>
      <c r="E216" s="22" t="s">
        <v>2027</v>
      </c>
      <c r="F216" s="22" t="s">
        <v>2027</v>
      </c>
      <c r="G216" s="22" t="s">
        <v>2027</v>
      </c>
      <c r="H216" s="5" t="s">
        <v>123</v>
      </c>
      <c r="I216" s="5" t="s">
        <v>115</v>
      </c>
      <c r="J216" s="5" t="s">
        <v>114</v>
      </c>
      <c r="K216" s="5" t="s">
        <v>114</v>
      </c>
      <c r="L216" s="5" t="s">
        <v>113</v>
      </c>
      <c r="M216" s="5"/>
      <c r="N216" s="5" t="s">
        <v>112</v>
      </c>
      <c r="O216" s="5" t="s">
        <v>112</v>
      </c>
      <c r="P216" s="5" t="s">
        <v>113</v>
      </c>
      <c r="Q216" s="5" t="s">
        <v>113</v>
      </c>
      <c r="R216" s="5" t="s">
        <v>114</v>
      </c>
      <c r="S216" s="5" t="s">
        <v>114</v>
      </c>
      <c r="T216" s="5" t="s">
        <v>113</v>
      </c>
      <c r="U216" s="5"/>
      <c r="V216" s="5" t="s">
        <v>112</v>
      </c>
      <c r="W216" s="6">
        <v>2015</v>
      </c>
      <c r="X216" s="5" t="s">
        <v>1677</v>
      </c>
      <c r="Y216" s="5" t="s">
        <v>120</v>
      </c>
      <c r="Z216" s="5" t="s">
        <v>144</v>
      </c>
      <c r="AA216" s="5" t="s">
        <v>144</v>
      </c>
      <c r="AB216" s="5" t="s">
        <v>121</v>
      </c>
      <c r="AC216" s="5" t="s">
        <v>144</v>
      </c>
      <c r="AD216" s="5" t="s">
        <v>144</v>
      </c>
      <c r="AE216" s="5" t="s">
        <v>144</v>
      </c>
      <c r="AF216" s="5" t="s">
        <v>144</v>
      </c>
      <c r="AG216" s="5" t="s">
        <v>144</v>
      </c>
      <c r="AH216" s="5" t="s">
        <v>144</v>
      </c>
      <c r="AI216" s="5" t="s">
        <v>144</v>
      </c>
      <c r="AJ216" s="5" t="s">
        <v>144</v>
      </c>
      <c r="AK216" s="5"/>
      <c r="AL216" s="5" t="s">
        <v>123</v>
      </c>
      <c r="AM216" s="5" t="s">
        <v>123</v>
      </c>
      <c r="AN216" s="5" t="s">
        <v>123</v>
      </c>
      <c r="AO216" s="5" t="s">
        <v>123</v>
      </c>
      <c r="AP216" s="5" t="s">
        <v>123</v>
      </c>
      <c r="AQ216" s="5" t="s">
        <v>123</v>
      </c>
      <c r="AR216" s="5" t="s">
        <v>112</v>
      </c>
      <c r="AS216" s="5" t="s">
        <v>123</v>
      </c>
      <c r="AT216" s="5" t="s">
        <v>123</v>
      </c>
      <c r="AU216" s="3">
        <v>1</v>
      </c>
      <c r="AV216" s="3" t="str">
        <f t="shared" si="3"/>
        <v>DARCE</v>
      </c>
      <c r="AW216" s="5" t="s">
        <v>124</v>
      </c>
      <c r="AX216" s="5" t="s">
        <v>147</v>
      </c>
      <c r="AY216" s="5" t="s">
        <v>126</v>
      </c>
      <c r="AZ216" s="5" t="s">
        <v>148</v>
      </c>
      <c r="BA216" s="5" t="s">
        <v>112</v>
      </c>
      <c r="BB216" s="5" t="s">
        <v>112</v>
      </c>
      <c r="BC216" s="5" t="s">
        <v>1678</v>
      </c>
      <c r="BD216" s="5"/>
      <c r="BE216" s="5" t="s">
        <v>1679</v>
      </c>
      <c r="BF216" s="5" t="s">
        <v>112</v>
      </c>
      <c r="BG216" s="5" t="s">
        <v>1680</v>
      </c>
      <c r="BH216" s="5" t="s">
        <v>123</v>
      </c>
      <c r="BI216" s="5" t="s">
        <v>112</v>
      </c>
      <c r="BJ216" s="7" t="s">
        <v>614</v>
      </c>
      <c r="BK216" s="3" t="s">
        <v>2027</v>
      </c>
      <c r="BL216" s="3" t="s">
        <v>2027</v>
      </c>
      <c r="BM216" s="3" t="s">
        <v>2148</v>
      </c>
      <c r="BN216" s="3" t="s">
        <v>2148</v>
      </c>
      <c r="BO216" s="3" t="s">
        <v>2027</v>
      </c>
      <c r="BP216" s="3" t="s">
        <v>2027</v>
      </c>
      <c r="BQ216" s="3" t="s">
        <v>2027</v>
      </c>
      <c r="BR216" s="3" t="s">
        <v>2027</v>
      </c>
      <c r="BS216" s="5"/>
      <c r="BT216" s="5"/>
      <c r="BU216" s="5"/>
      <c r="BV216" s="5"/>
      <c r="BW216" s="5"/>
      <c r="BX216" s="5"/>
      <c r="BY216" s="5"/>
      <c r="BZ216" s="5"/>
      <c r="CA216" s="5"/>
      <c r="CB216" s="5"/>
      <c r="CC216" s="5"/>
      <c r="CD216" s="5" t="s">
        <v>153</v>
      </c>
      <c r="CE216" s="3" t="s">
        <v>2027</v>
      </c>
      <c r="CF216" s="3" t="s">
        <v>2027</v>
      </c>
      <c r="CG216" s="3" t="s">
        <v>2027</v>
      </c>
      <c r="CH216" s="3" t="s">
        <v>2148</v>
      </c>
      <c r="CI216" s="3" t="s">
        <v>2027</v>
      </c>
      <c r="CJ216" s="5" t="s">
        <v>113</v>
      </c>
      <c r="CK216" s="5" t="s">
        <v>113</v>
      </c>
      <c r="CL216" s="5"/>
      <c r="CM216" s="5" t="s">
        <v>114</v>
      </c>
      <c r="CN216" s="5" t="s">
        <v>114</v>
      </c>
      <c r="CO216" s="5" t="s">
        <v>114</v>
      </c>
      <c r="CP216" s="5" t="s">
        <v>113</v>
      </c>
      <c r="CQ216" s="5" t="s">
        <v>114</v>
      </c>
      <c r="CR216" s="5"/>
      <c r="CS216" s="5" t="s">
        <v>134</v>
      </c>
      <c r="CT216" s="5" t="s">
        <v>134</v>
      </c>
      <c r="CU216" s="5" t="s">
        <v>134</v>
      </c>
      <c r="CV216" s="5" t="s">
        <v>134</v>
      </c>
      <c r="CW216" s="5" t="s">
        <v>134</v>
      </c>
      <c r="CX216" s="5" t="s">
        <v>155</v>
      </c>
      <c r="CY216" s="5" t="s">
        <v>155</v>
      </c>
      <c r="CZ216" s="5" t="s">
        <v>136</v>
      </c>
      <c r="DA216" s="5" t="s">
        <v>136</v>
      </c>
      <c r="DB216" s="5" t="s">
        <v>136</v>
      </c>
      <c r="DC216" s="5" t="s">
        <v>134</v>
      </c>
      <c r="DD216" s="5" t="s">
        <v>134</v>
      </c>
      <c r="DE216" s="5" t="s">
        <v>134</v>
      </c>
      <c r="DF216" s="5" t="s">
        <v>134</v>
      </c>
      <c r="DG216" s="5"/>
      <c r="DH216" s="5"/>
      <c r="DI216" s="5"/>
      <c r="DJ216" s="5"/>
      <c r="DK216" s="5"/>
      <c r="DL216" s="5"/>
      <c r="DM216" s="5"/>
      <c r="DN216" s="5"/>
      <c r="DO216" s="5"/>
      <c r="DP216" s="5"/>
      <c r="DQ216" s="5"/>
      <c r="DR216" s="5"/>
      <c r="DS216" s="5"/>
      <c r="DT216" s="5"/>
      <c r="DU216" s="5"/>
      <c r="DV216" s="5" t="s">
        <v>155</v>
      </c>
      <c r="DW216" s="5" t="s">
        <v>155</v>
      </c>
      <c r="DX216" s="5" t="s">
        <v>155</v>
      </c>
      <c r="DY216" s="5" t="s">
        <v>155</v>
      </c>
      <c r="DZ216" s="5"/>
      <c r="EA216" t="s">
        <v>2027</v>
      </c>
      <c r="EB216" t="s">
        <v>2027</v>
      </c>
      <c r="EC216" t="s">
        <v>2027</v>
      </c>
      <c r="ED216" t="s">
        <v>2027</v>
      </c>
      <c r="EE216" t="s">
        <v>2148</v>
      </c>
      <c r="EF216" t="s">
        <v>2027</v>
      </c>
      <c r="EG216" t="s">
        <v>2027</v>
      </c>
    </row>
    <row r="217" spans="1:137" ht="15.75" customHeight="1" thickBot="1" x14ac:dyDescent="0.25">
      <c r="A217" s="4">
        <v>44098.871863425928</v>
      </c>
      <c r="B217" s="5" t="s">
        <v>168</v>
      </c>
      <c r="C217" s="22" t="s">
        <v>2148</v>
      </c>
      <c r="D217" s="22" t="s">
        <v>2148</v>
      </c>
      <c r="E217" s="22" t="s">
        <v>2027</v>
      </c>
      <c r="F217" s="22" t="s">
        <v>2027</v>
      </c>
      <c r="G217" s="22" t="s">
        <v>2027</v>
      </c>
      <c r="H217" s="5" t="s">
        <v>123</v>
      </c>
      <c r="I217" s="5" t="s">
        <v>113</v>
      </c>
      <c r="J217" s="5" t="s">
        <v>169</v>
      </c>
      <c r="K217" s="5" t="s">
        <v>169</v>
      </c>
      <c r="L217" s="5" t="s">
        <v>113</v>
      </c>
      <c r="M217" s="5" t="s">
        <v>1681</v>
      </c>
      <c r="N217" s="5" t="s">
        <v>112</v>
      </c>
      <c r="O217" s="5" t="s">
        <v>112</v>
      </c>
      <c r="P217" s="5" t="s">
        <v>113</v>
      </c>
      <c r="Q217" s="5" t="s">
        <v>113</v>
      </c>
      <c r="R217" s="5" t="s">
        <v>117</v>
      </c>
      <c r="S217" s="5" t="s">
        <v>117</v>
      </c>
      <c r="T217" s="5" t="s">
        <v>113</v>
      </c>
      <c r="U217" s="5"/>
      <c r="V217" s="5" t="s">
        <v>112</v>
      </c>
      <c r="W217" s="6">
        <v>2010</v>
      </c>
      <c r="X217" s="5" t="s">
        <v>1682</v>
      </c>
      <c r="Y217" s="5" t="s">
        <v>120</v>
      </c>
      <c r="Z217" s="5" t="s">
        <v>120</v>
      </c>
      <c r="AA217" s="5" t="s">
        <v>120</v>
      </c>
      <c r="AB217" s="5" t="s">
        <v>120</v>
      </c>
      <c r="AC217" s="5" t="s">
        <v>120</v>
      </c>
      <c r="AD217" s="5" t="s">
        <v>120</v>
      </c>
      <c r="AE217" s="5" t="s">
        <v>121</v>
      </c>
      <c r="AF217" s="5" t="s">
        <v>120</v>
      </c>
      <c r="AG217" s="5" t="s">
        <v>120</v>
      </c>
      <c r="AH217" s="5" t="s">
        <v>120</v>
      </c>
      <c r="AI217" s="5" t="s">
        <v>120</v>
      </c>
      <c r="AJ217" s="5" t="s">
        <v>120</v>
      </c>
      <c r="AK217" s="5" t="s">
        <v>1683</v>
      </c>
      <c r="AL217" s="5" t="s">
        <v>123</v>
      </c>
      <c r="AM217" s="5" t="s">
        <v>123</v>
      </c>
      <c r="AN217" s="5" t="s">
        <v>112</v>
      </c>
      <c r="AO217" s="5" t="s">
        <v>112</v>
      </c>
      <c r="AP217" s="5"/>
      <c r="AQ217" s="5" t="s">
        <v>112</v>
      </c>
      <c r="AR217" s="5"/>
      <c r="AS217" s="5" t="s">
        <v>123</v>
      </c>
      <c r="AT217" s="5" t="s">
        <v>123</v>
      </c>
      <c r="AU217" s="3">
        <v>1</v>
      </c>
      <c r="AV217" s="3" t="str">
        <f t="shared" si="3"/>
        <v>DOBROVOLNIK</v>
      </c>
      <c r="AW217" s="5" t="s">
        <v>124</v>
      </c>
      <c r="AX217" s="5" t="s">
        <v>125</v>
      </c>
      <c r="AY217" s="5" t="s">
        <v>126</v>
      </c>
      <c r="AZ217" s="5" t="s">
        <v>231</v>
      </c>
      <c r="BA217" s="5" t="s">
        <v>112</v>
      </c>
      <c r="BB217" s="5" t="s">
        <v>112</v>
      </c>
      <c r="BC217" s="7" t="s">
        <v>1684</v>
      </c>
      <c r="BD217" s="5"/>
      <c r="BE217" s="5" t="s">
        <v>1685</v>
      </c>
      <c r="BF217" s="5" t="s">
        <v>112</v>
      </c>
      <c r="BG217" s="5" t="s">
        <v>1686</v>
      </c>
      <c r="BH217" s="5" t="s">
        <v>123</v>
      </c>
      <c r="BI217" s="5" t="s">
        <v>112</v>
      </c>
      <c r="BJ217" s="5" t="s">
        <v>923</v>
      </c>
      <c r="BK217" s="3" t="s">
        <v>2027</v>
      </c>
      <c r="BL217" s="3" t="s">
        <v>2027</v>
      </c>
      <c r="BM217" s="3" t="s">
        <v>2148</v>
      </c>
      <c r="BN217" s="3" t="s">
        <v>2027</v>
      </c>
      <c r="BO217" s="3" t="s">
        <v>2148</v>
      </c>
      <c r="BP217" s="3" t="s">
        <v>2027</v>
      </c>
      <c r="BQ217" s="3" t="s">
        <v>2148</v>
      </c>
      <c r="BR217" s="3" t="s">
        <v>2027</v>
      </c>
      <c r="BS217" s="6">
        <v>2</v>
      </c>
      <c r="BT217" s="6">
        <v>5</v>
      </c>
      <c r="BU217" s="6">
        <v>2</v>
      </c>
      <c r="BV217" s="6">
        <v>4</v>
      </c>
      <c r="BW217" s="6">
        <v>2</v>
      </c>
      <c r="BX217" s="6">
        <v>4</v>
      </c>
      <c r="BY217" s="6">
        <v>3</v>
      </c>
      <c r="BZ217" s="6">
        <v>1</v>
      </c>
      <c r="CA217" s="6">
        <v>2</v>
      </c>
      <c r="CB217" s="6">
        <v>1</v>
      </c>
      <c r="CC217" s="6">
        <v>5</v>
      </c>
      <c r="CD217" s="5" t="s">
        <v>743</v>
      </c>
      <c r="CE217" s="3" t="s">
        <v>2027</v>
      </c>
      <c r="CF217" s="3" t="s">
        <v>2148</v>
      </c>
      <c r="CG217" s="3" t="s">
        <v>2027</v>
      </c>
      <c r="CH217" s="3" t="s">
        <v>2027</v>
      </c>
      <c r="CI217" s="3" t="s">
        <v>2148</v>
      </c>
      <c r="CJ217" s="5" t="s">
        <v>113</v>
      </c>
      <c r="CK217" s="5" t="s">
        <v>117</v>
      </c>
      <c r="CL217" s="5" t="s">
        <v>114</v>
      </c>
      <c r="CM217" s="5" t="s">
        <v>114</v>
      </c>
      <c r="CN217" s="5" t="s">
        <v>165</v>
      </c>
      <c r="CO217" s="5" t="s">
        <v>114</v>
      </c>
      <c r="CP217" s="5" t="s">
        <v>114</v>
      </c>
      <c r="CQ217" s="5" t="s">
        <v>165</v>
      </c>
      <c r="CR217" s="5" t="s">
        <v>1687</v>
      </c>
      <c r="CS217" s="5" t="s">
        <v>136</v>
      </c>
      <c r="CT217" s="5" t="s">
        <v>136</v>
      </c>
      <c r="CU217" s="5" t="s">
        <v>136</v>
      </c>
      <c r="CV217" s="5" t="s">
        <v>135</v>
      </c>
      <c r="CW217" s="5" t="s">
        <v>134</v>
      </c>
      <c r="CX217" s="5" t="s">
        <v>136</v>
      </c>
      <c r="CY217" s="5" t="s">
        <v>134</v>
      </c>
      <c r="CZ217" s="5" t="s">
        <v>136</v>
      </c>
      <c r="DA217" s="5" t="s">
        <v>135</v>
      </c>
      <c r="DB217" s="5" t="s">
        <v>135</v>
      </c>
      <c r="DC217" s="5" t="s">
        <v>135</v>
      </c>
      <c r="DD217" s="5" t="s">
        <v>134</v>
      </c>
      <c r="DE217" s="5" t="s">
        <v>136</v>
      </c>
      <c r="DF217" s="5" t="s">
        <v>134</v>
      </c>
      <c r="DG217" s="5" t="s">
        <v>138</v>
      </c>
      <c r="DH217" s="5" t="s">
        <v>167</v>
      </c>
      <c r="DI217" s="5" t="s">
        <v>138</v>
      </c>
      <c r="DJ217" s="5" t="s">
        <v>138</v>
      </c>
      <c r="DK217" s="5" t="s">
        <v>137</v>
      </c>
      <c r="DL217" s="5" t="s">
        <v>138</v>
      </c>
      <c r="DM217" s="5" t="s">
        <v>137</v>
      </c>
      <c r="DN217" s="5" t="s">
        <v>138</v>
      </c>
      <c r="DO217" s="5" t="s">
        <v>138</v>
      </c>
      <c r="DP217" s="5" t="s">
        <v>138</v>
      </c>
      <c r="DQ217" s="5" t="s">
        <v>137</v>
      </c>
      <c r="DR217" s="5" t="s">
        <v>137</v>
      </c>
      <c r="DS217" s="5" t="s">
        <v>138</v>
      </c>
      <c r="DT217" s="5" t="s">
        <v>137</v>
      </c>
      <c r="DU217" s="5" t="s">
        <v>1688</v>
      </c>
      <c r="DV217" s="5" t="s">
        <v>169</v>
      </c>
      <c r="DW217" s="5" t="s">
        <v>169</v>
      </c>
      <c r="DX217" s="5" t="s">
        <v>165</v>
      </c>
      <c r="DY217" s="5" t="s">
        <v>165</v>
      </c>
      <c r="DZ217" s="7" t="s">
        <v>1689</v>
      </c>
      <c r="EA217" t="s">
        <v>2027</v>
      </c>
      <c r="EB217" t="s">
        <v>2027</v>
      </c>
      <c r="EC217" t="s">
        <v>2148</v>
      </c>
      <c r="ED217" t="s">
        <v>2027</v>
      </c>
      <c r="EE217" t="s">
        <v>2027</v>
      </c>
      <c r="EF217" t="s">
        <v>2027</v>
      </c>
      <c r="EG217" t="s">
        <v>2027</v>
      </c>
    </row>
    <row r="218" spans="1:137" ht="15.75" customHeight="1" thickBot="1" x14ac:dyDescent="0.25">
      <c r="A218" s="4">
        <v>44098.903761574074</v>
      </c>
      <c r="B218" s="5" t="s">
        <v>450</v>
      </c>
      <c r="C218" s="22" t="s">
        <v>2027</v>
      </c>
      <c r="D218" s="22" t="s">
        <v>2027</v>
      </c>
      <c r="E218" s="22" t="s">
        <v>2027</v>
      </c>
      <c r="F218" s="22" t="s">
        <v>2148</v>
      </c>
      <c r="G218" s="22" t="s">
        <v>2027</v>
      </c>
      <c r="H218" s="5" t="s">
        <v>123</v>
      </c>
      <c r="I218" s="5" t="s">
        <v>114</v>
      </c>
      <c r="J218" s="5" t="s">
        <v>117</v>
      </c>
      <c r="K218" s="5" t="s">
        <v>114</v>
      </c>
      <c r="L218" s="5" t="s">
        <v>113</v>
      </c>
      <c r="M218" s="5" t="s">
        <v>1690</v>
      </c>
      <c r="N218" s="5" t="s">
        <v>112</v>
      </c>
      <c r="O218" s="5" t="s">
        <v>112</v>
      </c>
      <c r="P218" s="5" t="s">
        <v>114</v>
      </c>
      <c r="Q218" s="5" t="s">
        <v>115</v>
      </c>
      <c r="R218" s="5" t="s">
        <v>115</v>
      </c>
      <c r="S218" s="5" t="s">
        <v>114</v>
      </c>
      <c r="T218" s="5" t="s">
        <v>113</v>
      </c>
      <c r="U218" s="5" t="s">
        <v>1691</v>
      </c>
      <c r="V218" s="5" t="s">
        <v>112</v>
      </c>
      <c r="W218" s="6">
        <v>2010</v>
      </c>
      <c r="X218" s="5" t="s">
        <v>1692</v>
      </c>
      <c r="Y218" s="5" t="s">
        <v>120</v>
      </c>
      <c r="Z218" s="5" t="s">
        <v>120</v>
      </c>
      <c r="AA218" s="5" t="s">
        <v>120</v>
      </c>
      <c r="AB218" s="5" t="s">
        <v>121</v>
      </c>
      <c r="AC218" s="5" t="s">
        <v>120</v>
      </c>
      <c r="AD218" s="5" t="s">
        <v>144</v>
      </c>
      <c r="AE218" s="5" t="s">
        <v>121</v>
      </c>
      <c r="AF218" s="5" t="s">
        <v>144</v>
      </c>
      <c r="AG218" s="5" t="s">
        <v>120</v>
      </c>
      <c r="AH218" s="5" t="s">
        <v>120</v>
      </c>
      <c r="AI218" s="5" t="s">
        <v>144</v>
      </c>
      <c r="AJ218" s="5" t="s">
        <v>144</v>
      </c>
      <c r="AK218" s="5" t="s">
        <v>1693</v>
      </c>
      <c r="AL218" s="5" t="s">
        <v>123</v>
      </c>
      <c r="AM218" s="5" t="s">
        <v>123</v>
      </c>
      <c r="AN218" s="5" t="s">
        <v>112</v>
      </c>
      <c r="AO218" s="5" t="s">
        <v>112</v>
      </c>
      <c r="AP218" s="5" t="s">
        <v>123</v>
      </c>
      <c r="AQ218" s="5" t="s">
        <v>123</v>
      </c>
      <c r="AR218" s="5" t="s">
        <v>123</v>
      </c>
      <c r="AS218" s="5" t="s">
        <v>123</v>
      </c>
      <c r="AT218" s="5" t="s">
        <v>123</v>
      </c>
      <c r="AU218" s="3">
        <v>1</v>
      </c>
      <c r="AV218" s="3" t="str">
        <f t="shared" si="3"/>
        <v>DOBROVOLNIK</v>
      </c>
      <c r="AW218" s="5" t="s">
        <v>146</v>
      </c>
      <c r="AX218" s="5" t="s">
        <v>125</v>
      </c>
      <c r="AY218" s="5" t="s">
        <v>126</v>
      </c>
      <c r="AZ218" s="5" t="s">
        <v>127</v>
      </c>
      <c r="BA218" s="5" t="s">
        <v>112</v>
      </c>
      <c r="BB218" s="5" t="s">
        <v>112</v>
      </c>
      <c r="BC218" s="5" t="s">
        <v>1694</v>
      </c>
      <c r="BD218" s="5"/>
      <c r="BE218" s="5" t="s">
        <v>1695</v>
      </c>
      <c r="BF218" s="5" t="s">
        <v>112</v>
      </c>
      <c r="BG218" s="5" t="s">
        <v>1696</v>
      </c>
      <c r="BH218" s="5" t="s">
        <v>123</v>
      </c>
      <c r="BI218" s="5" t="s">
        <v>123</v>
      </c>
      <c r="BJ218" s="5" t="s">
        <v>767</v>
      </c>
      <c r="BK218" s="3" t="s">
        <v>2027</v>
      </c>
      <c r="BL218" s="3" t="s">
        <v>2027</v>
      </c>
      <c r="BM218" s="3" t="s">
        <v>2148</v>
      </c>
      <c r="BN218" s="3" t="s">
        <v>2027</v>
      </c>
      <c r="BO218" s="3" t="s">
        <v>2027</v>
      </c>
      <c r="BP218" s="3" t="s">
        <v>2148</v>
      </c>
      <c r="BQ218" s="3" t="s">
        <v>2148</v>
      </c>
      <c r="BR218" s="3" t="s">
        <v>2148</v>
      </c>
      <c r="BS218" s="6">
        <v>5</v>
      </c>
      <c r="BT218" s="6">
        <v>4</v>
      </c>
      <c r="BU218" s="6">
        <v>5</v>
      </c>
      <c r="BV218" s="6">
        <v>5</v>
      </c>
      <c r="BW218" s="6">
        <v>5</v>
      </c>
      <c r="BX218" s="6">
        <v>4</v>
      </c>
      <c r="BY218" s="6">
        <v>5</v>
      </c>
      <c r="BZ218" s="6">
        <v>5</v>
      </c>
      <c r="CA218" s="6">
        <v>5</v>
      </c>
      <c r="CB218" s="6">
        <v>3</v>
      </c>
      <c r="CC218" s="6">
        <v>3</v>
      </c>
      <c r="CD218" s="5" t="s">
        <v>209</v>
      </c>
      <c r="CE218" s="3" t="s">
        <v>2148</v>
      </c>
      <c r="CF218" s="3" t="s">
        <v>2027</v>
      </c>
      <c r="CG218" s="3" t="s">
        <v>2027</v>
      </c>
      <c r="CH218" s="3" t="s">
        <v>2027</v>
      </c>
      <c r="CI218" s="3" t="s">
        <v>2027</v>
      </c>
      <c r="CJ218" s="5" t="s">
        <v>114</v>
      </c>
      <c r="CK218" s="5" t="s">
        <v>113</v>
      </c>
      <c r="CL218" s="5" t="s">
        <v>113</v>
      </c>
      <c r="CM218" s="5" t="s">
        <v>113</v>
      </c>
      <c r="CN218" s="5" t="s">
        <v>113</v>
      </c>
      <c r="CO218" s="5" t="s">
        <v>113</v>
      </c>
      <c r="CP218" s="5" t="s">
        <v>113</v>
      </c>
      <c r="CQ218" s="5" t="s">
        <v>113</v>
      </c>
      <c r="CR218" s="5" t="s">
        <v>1697</v>
      </c>
      <c r="CS218" s="5" t="s">
        <v>134</v>
      </c>
      <c r="CT218" s="5" t="s">
        <v>134</v>
      </c>
      <c r="CU218" s="5" t="s">
        <v>136</v>
      </c>
      <c r="CV218" s="5" t="s">
        <v>136</v>
      </c>
      <c r="CW218" s="5" t="s">
        <v>134</v>
      </c>
      <c r="CX218" s="5" t="s">
        <v>155</v>
      </c>
      <c r="CY218" s="5" t="s">
        <v>155</v>
      </c>
      <c r="CZ218" s="5" t="s">
        <v>135</v>
      </c>
      <c r="DA218" s="5" t="s">
        <v>135</v>
      </c>
      <c r="DB218" s="5" t="s">
        <v>135</v>
      </c>
      <c r="DC218" s="5" t="s">
        <v>135</v>
      </c>
      <c r="DD218" s="5" t="s">
        <v>135</v>
      </c>
      <c r="DE218" s="5" t="s">
        <v>134</v>
      </c>
      <c r="DF218" s="5" t="s">
        <v>136</v>
      </c>
      <c r="DG218" s="5" t="s">
        <v>137</v>
      </c>
      <c r="DH218" s="5" t="s">
        <v>137</v>
      </c>
      <c r="DI218" s="5" t="s">
        <v>138</v>
      </c>
      <c r="DJ218" s="5" t="s">
        <v>137</v>
      </c>
      <c r="DK218" s="5" t="s">
        <v>137</v>
      </c>
      <c r="DL218" s="5" t="s">
        <v>138</v>
      </c>
      <c r="DM218" s="5" t="s">
        <v>137</v>
      </c>
      <c r="DN218" s="5" t="s">
        <v>138</v>
      </c>
      <c r="DO218" s="5" t="s">
        <v>138</v>
      </c>
      <c r="DP218" s="5" t="s">
        <v>138</v>
      </c>
      <c r="DQ218" s="5" t="s">
        <v>138</v>
      </c>
      <c r="DR218" s="5" t="s">
        <v>155</v>
      </c>
      <c r="DS218" s="5" t="s">
        <v>137</v>
      </c>
      <c r="DT218" s="5" t="s">
        <v>137</v>
      </c>
      <c r="DU218" s="5"/>
      <c r="DV218" s="5" t="s">
        <v>155</v>
      </c>
      <c r="DW218" s="5" t="s">
        <v>155</v>
      </c>
      <c r="DX218" s="5" t="s">
        <v>155</v>
      </c>
      <c r="DY218" s="5" t="s">
        <v>155</v>
      </c>
      <c r="DZ218" s="5" t="s">
        <v>1698</v>
      </c>
      <c r="EA218" t="s">
        <v>2148</v>
      </c>
      <c r="EB218" t="s">
        <v>2027</v>
      </c>
      <c r="EC218" t="s">
        <v>2027</v>
      </c>
      <c r="ED218" t="s">
        <v>2027</v>
      </c>
      <c r="EE218" t="s">
        <v>2027</v>
      </c>
      <c r="EF218" t="s">
        <v>2027</v>
      </c>
      <c r="EG218" t="s">
        <v>2027</v>
      </c>
    </row>
    <row r="219" spans="1:137" ht="15.75" customHeight="1" thickBot="1" x14ac:dyDescent="0.25">
      <c r="A219" s="4">
        <v>44099.323437500003</v>
      </c>
      <c r="B219" s="5" t="s">
        <v>156</v>
      </c>
      <c r="C219" s="22" t="s">
        <v>2148</v>
      </c>
      <c r="D219" s="22" t="s">
        <v>2027</v>
      </c>
      <c r="E219" s="22" t="s">
        <v>2027</v>
      </c>
      <c r="F219" s="22" t="s">
        <v>2027</v>
      </c>
      <c r="G219" s="22" t="s">
        <v>2027</v>
      </c>
      <c r="H219" s="5" t="s">
        <v>123</v>
      </c>
      <c r="I219" s="5" t="s">
        <v>115</v>
      </c>
      <c r="J219" s="5" t="s">
        <v>114</v>
      </c>
      <c r="K219" s="5" t="s">
        <v>117</v>
      </c>
      <c r="L219" s="5" t="s">
        <v>113</v>
      </c>
      <c r="M219" s="5" t="s">
        <v>1699</v>
      </c>
      <c r="N219" s="5" t="s">
        <v>112</v>
      </c>
      <c r="O219" s="5" t="s">
        <v>112</v>
      </c>
      <c r="P219" s="5" t="s">
        <v>113</v>
      </c>
      <c r="Q219" s="5" t="s">
        <v>113</v>
      </c>
      <c r="R219" s="5" t="s">
        <v>117</v>
      </c>
      <c r="S219" s="5" t="s">
        <v>115</v>
      </c>
      <c r="T219" s="5" t="s">
        <v>113</v>
      </c>
      <c r="U219" s="5" t="s">
        <v>1700</v>
      </c>
      <c r="V219" s="5" t="s">
        <v>112</v>
      </c>
      <c r="W219" s="6">
        <v>2005</v>
      </c>
      <c r="X219" s="5" t="s">
        <v>1701</v>
      </c>
      <c r="Y219" s="5" t="s">
        <v>120</v>
      </c>
      <c r="Z219" s="5" t="s">
        <v>144</v>
      </c>
      <c r="AA219" s="5" t="s">
        <v>144</v>
      </c>
      <c r="AB219" s="5" t="s">
        <v>120</v>
      </c>
      <c r="AC219" s="5" t="s">
        <v>144</v>
      </c>
      <c r="AD219" s="5" t="s">
        <v>144</v>
      </c>
      <c r="AE219" s="5" t="s">
        <v>144</v>
      </c>
      <c r="AF219" s="5" t="s">
        <v>144</v>
      </c>
      <c r="AG219" s="5" t="s">
        <v>144</v>
      </c>
      <c r="AH219" s="5" t="s">
        <v>144</v>
      </c>
      <c r="AI219" s="5" t="s">
        <v>144</v>
      </c>
      <c r="AJ219" s="5" t="s">
        <v>144</v>
      </c>
      <c r="AK219" s="5" t="s">
        <v>202</v>
      </c>
      <c r="AL219" s="5" t="s">
        <v>123</v>
      </c>
      <c r="AM219" s="5" t="s">
        <v>123</v>
      </c>
      <c r="AN219" s="5" t="s">
        <v>123</v>
      </c>
      <c r="AO219" s="5" t="s">
        <v>123</v>
      </c>
      <c r="AP219" s="5" t="s">
        <v>123</v>
      </c>
      <c r="AQ219" s="5" t="s">
        <v>123</v>
      </c>
      <c r="AR219" s="5" t="s">
        <v>112</v>
      </c>
      <c r="AS219" s="5" t="s">
        <v>123</v>
      </c>
      <c r="AT219" s="5" t="s">
        <v>123</v>
      </c>
      <c r="AU219" s="3">
        <v>1</v>
      </c>
      <c r="AV219" s="3" t="str">
        <f t="shared" si="3"/>
        <v>DARCE</v>
      </c>
      <c r="AW219" s="5" t="s">
        <v>124</v>
      </c>
      <c r="AX219" s="5" t="s">
        <v>125</v>
      </c>
      <c r="AY219" s="5" t="s">
        <v>126</v>
      </c>
      <c r="AZ219" s="5" t="s">
        <v>231</v>
      </c>
      <c r="BA219" s="5" t="s">
        <v>123</v>
      </c>
      <c r="BB219" s="5" t="s">
        <v>112</v>
      </c>
      <c r="BC219" s="5" t="s">
        <v>1702</v>
      </c>
      <c r="BD219" s="5"/>
      <c r="BE219" s="5" t="s">
        <v>1703</v>
      </c>
      <c r="BF219" s="5" t="s">
        <v>112</v>
      </c>
      <c r="BG219" s="5" t="s">
        <v>1704</v>
      </c>
      <c r="BH219" s="5" t="s">
        <v>123</v>
      </c>
      <c r="BI219" s="5" t="s">
        <v>123</v>
      </c>
      <c r="BJ219" s="5" t="s">
        <v>718</v>
      </c>
      <c r="BK219" s="3" t="s">
        <v>2027</v>
      </c>
      <c r="BL219" s="3" t="s">
        <v>2027</v>
      </c>
      <c r="BM219" s="3" t="s">
        <v>2027</v>
      </c>
      <c r="BN219" s="3" t="s">
        <v>2148</v>
      </c>
      <c r="BO219" s="3" t="s">
        <v>2027</v>
      </c>
      <c r="BP219" s="3" t="s">
        <v>2027</v>
      </c>
      <c r="BQ219" s="3" t="s">
        <v>2148</v>
      </c>
      <c r="BR219" s="3" t="s">
        <v>2027</v>
      </c>
      <c r="BS219" s="6">
        <v>5</v>
      </c>
      <c r="BT219" s="6">
        <v>5</v>
      </c>
      <c r="BU219" s="6">
        <v>4</v>
      </c>
      <c r="BV219" s="6">
        <v>5</v>
      </c>
      <c r="BW219" s="6">
        <v>3</v>
      </c>
      <c r="BX219" s="6">
        <v>5</v>
      </c>
      <c r="BY219" s="6">
        <v>5</v>
      </c>
      <c r="BZ219" s="6">
        <v>2</v>
      </c>
      <c r="CA219" s="6">
        <v>2</v>
      </c>
      <c r="CB219" s="6">
        <v>1</v>
      </c>
      <c r="CC219" s="6">
        <v>2</v>
      </c>
      <c r="CD219" s="5" t="s">
        <v>743</v>
      </c>
      <c r="CE219" s="3" t="s">
        <v>2027</v>
      </c>
      <c r="CF219" s="3" t="s">
        <v>2148</v>
      </c>
      <c r="CG219" s="3" t="s">
        <v>2027</v>
      </c>
      <c r="CH219" s="3" t="s">
        <v>2027</v>
      </c>
      <c r="CI219" s="3" t="s">
        <v>2148</v>
      </c>
      <c r="CJ219" s="5" t="s">
        <v>165</v>
      </c>
      <c r="CK219" s="5" t="s">
        <v>165</v>
      </c>
      <c r="CL219" s="5" t="s">
        <v>114</v>
      </c>
      <c r="CM219" s="5" t="s">
        <v>113</v>
      </c>
      <c r="CN219" s="5" t="s">
        <v>113</v>
      </c>
      <c r="CO219" s="5" t="s">
        <v>117</v>
      </c>
      <c r="CP219" s="5" t="s">
        <v>113</v>
      </c>
      <c r="CQ219" s="5" t="s">
        <v>165</v>
      </c>
      <c r="CR219" s="5" t="s">
        <v>1705</v>
      </c>
      <c r="CS219" s="5" t="s">
        <v>134</v>
      </c>
      <c r="CT219" s="5" t="s">
        <v>134</v>
      </c>
      <c r="CU219" s="5" t="s">
        <v>135</v>
      </c>
      <c r="CV219" s="5" t="s">
        <v>136</v>
      </c>
      <c r="CW219" s="5" t="s">
        <v>134</v>
      </c>
      <c r="CX219" s="5" t="s">
        <v>135</v>
      </c>
      <c r="CY219" s="5" t="s">
        <v>134</v>
      </c>
      <c r="CZ219" s="5" t="s">
        <v>136</v>
      </c>
      <c r="DA219" s="5" t="s">
        <v>155</v>
      </c>
      <c r="DB219" s="5" t="s">
        <v>135</v>
      </c>
      <c r="DC219" s="5" t="s">
        <v>136</v>
      </c>
      <c r="DD219" s="5" t="s">
        <v>136</v>
      </c>
      <c r="DE219" s="5" t="s">
        <v>135</v>
      </c>
      <c r="DF219" s="5" t="s">
        <v>136</v>
      </c>
      <c r="DG219" s="5" t="s">
        <v>137</v>
      </c>
      <c r="DH219" s="5" t="s">
        <v>137</v>
      </c>
      <c r="DI219" s="5" t="s">
        <v>138</v>
      </c>
      <c r="DJ219" s="5" t="s">
        <v>137</v>
      </c>
      <c r="DK219" s="5" t="s">
        <v>138</v>
      </c>
      <c r="DL219" s="5" t="s">
        <v>137</v>
      </c>
      <c r="DM219" s="5" t="s">
        <v>137</v>
      </c>
      <c r="DN219" s="5" t="s">
        <v>137</v>
      </c>
      <c r="DO219" s="5" t="s">
        <v>138</v>
      </c>
      <c r="DP219" s="5" t="s">
        <v>138</v>
      </c>
      <c r="DQ219" s="5" t="s">
        <v>138</v>
      </c>
      <c r="DR219" s="5" t="s">
        <v>137</v>
      </c>
      <c r="DS219" s="5" t="s">
        <v>137</v>
      </c>
      <c r="DT219" s="5" t="s">
        <v>138</v>
      </c>
      <c r="DU219" s="5"/>
      <c r="DV219" s="5" t="s">
        <v>155</v>
      </c>
      <c r="DW219" s="5" t="s">
        <v>155</v>
      </c>
      <c r="DX219" s="5" t="s">
        <v>155</v>
      </c>
      <c r="DY219" s="5" t="s">
        <v>155</v>
      </c>
      <c r="DZ219" s="5"/>
      <c r="EA219" t="s">
        <v>2027</v>
      </c>
      <c r="EB219" t="s">
        <v>2027</v>
      </c>
      <c r="EC219" t="s">
        <v>2148</v>
      </c>
      <c r="ED219" t="s">
        <v>2027</v>
      </c>
      <c r="EE219" t="s">
        <v>2027</v>
      </c>
      <c r="EF219" t="s">
        <v>2027</v>
      </c>
      <c r="EG219" t="s">
        <v>2027</v>
      </c>
    </row>
    <row r="220" spans="1:137" ht="15.75" customHeight="1" thickBot="1" x14ac:dyDescent="0.25">
      <c r="A220" s="4">
        <v>44099.397430555553</v>
      </c>
      <c r="B220" s="5" t="s">
        <v>238</v>
      </c>
      <c r="C220" s="22" t="s">
        <v>2027</v>
      </c>
      <c r="D220" s="22" t="s">
        <v>2148</v>
      </c>
      <c r="E220" s="22" t="s">
        <v>2027</v>
      </c>
      <c r="F220" s="22" t="s">
        <v>2027</v>
      </c>
      <c r="G220" s="22" t="s">
        <v>2027</v>
      </c>
      <c r="H220" s="5" t="s">
        <v>123</v>
      </c>
      <c r="I220" s="5" t="s">
        <v>113</v>
      </c>
      <c r="J220" s="5" t="s">
        <v>113</v>
      </c>
      <c r="K220" s="5" t="s">
        <v>113</v>
      </c>
      <c r="L220" s="5" t="s">
        <v>113</v>
      </c>
      <c r="M220" s="5"/>
      <c r="N220" s="5" t="s">
        <v>123</v>
      </c>
      <c r="O220" s="5" t="s">
        <v>112</v>
      </c>
      <c r="P220" s="5" t="s">
        <v>113</v>
      </c>
      <c r="Q220" s="5" t="s">
        <v>113</v>
      </c>
      <c r="R220" s="5" t="s">
        <v>115</v>
      </c>
      <c r="S220" s="5" t="s">
        <v>113</v>
      </c>
      <c r="T220" s="5" t="s">
        <v>113</v>
      </c>
      <c r="U220" s="5"/>
      <c r="V220" s="5" t="s">
        <v>112</v>
      </c>
      <c r="W220" s="6">
        <v>2012</v>
      </c>
      <c r="X220" s="5"/>
      <c r="Y220" s="5" t="s">
        <v>120</v>
      </c>
      <c r="Z220" s="5" t="s">
        <v>144</v>
      </c>
      <c r="AA220" s="5" t="s">
        <v>121</v>
      </c>
      <c r="AB220" s="5" t="s">
        <v>121</v>
      </c>
      <c r="AC220" s="5" t="s">
        <v>120</v>
      </c>
      <c r="AD220" s="5" t="s">
        <v>121</v>
      </c>
      <c r="AE220" s="5" t="s">
        <v>144</v>
      </c>
      <c r="AF220" s="5" t="s">
        <v>144</v>
      </c>
      <c r="AG220" s="5" t="s">
        <v>144</v>
      </c>
      <c r="AH220" s="5" t="s">
        <v>144</v>
      </c>
      <c r="AI220" s="5" t="s">
        <v>144</v>
      </c>
      <c r="AJ220" s="5" t="s">
        <v>144</v>
      </c>
      <c r="AK220" s="5"/>
      <c r="AL220" s="5" t="s">
        <v>123</v>
      </c>
      <c r="AM220" s="5" t="s">
        <v>112</v>
      </c>
      <c r="AN220" s="5"/>
      <c r="AO220" s="5" t="s">
        <v>123</v>
      </c>
      <c r="AP220" s="5" t="s">
        <v>123</v>
      </c>
      <c r="AQ220" s="5" t="s">
        <v>123</v>
      </c>
      <c r="AR220" s="5" t="s">
        <v>112</v>
      </c>
      <c r="AS220" s="5" t="s">
        <v>123</v>
      </c>
      <c r="AT220" s="5" t="s">
        <v>123</v>
      </c>
      <c r="AU220" s="3">
        <v>1</v>
      </c>
      <c r="AV220" s="3" t="str">
        <f t="shared" si="3"/>
        <v>DARCE</v>
      </c>
      <c r="AW220" s="5" t="s">
        <v>146</v>
      </c>
      <c r="AX220" s="5" t="s">
        <v>125</v>
      </c>
      <c r="AY220" s="5" t="s">
        <v>204</v>
      </c>
      <c r="AZ220" s="5" t="s">
        <v>127</v>
      </c>
      <c r="BA220" s="5" t="s">
        <v>123</v>
      </c>
      <c r="BB220" s="5" t="s">
        <v>123</v>
      </c>
      <c r="BC220" s="5"/>
      <c r="BD220" s="5"/>
      <c r="BE220" s="5"/>
      <c r="BF220" s="5" t="s">
        <v>123</v>
      </c>
      <c r="BG220" s="5"/>
      <c r="BH220" s="5" t="s">
        <v>123</v>
      </c>
      <c r="BI220" s="5" t="s">
        <v>123</v>
      </c>
      <c r="BJ220" s="5"/>
      <c r="BK220" s="3" t="s">
        <v>2027</v>
      </c>
      <c r="BL220" s="3" t="s">
        <v>2027</v>
      </c>
      <c r="BM220" s="3" t="s">
        <v>2027</v>
      </c>
      <c r="BN220" s="3" t="s">
        <v>2027</v>
      </c>
      <c r="BO220" s="3" t="s">
        <v>2027</v>
      </c>
      <c r="BP220" s="3" t="s">
        <v>2027</v>
      </c>
      <c r="BQ220" s="3" t="s">
        <v>2027</v>
      </c>
      <c r="BR220" s="3" t="s">
        <v>2027</v>
      </c>
      <c r="BS220" s="6">
        <v>1</v>
      </c>
      <c r="BT220" s="6">
        <v>1</v>
      </c>
      <c r="BU220" s="6">
        <v>3</v>
      </c>
      <c r="BV220" s="6">
        <v>2</v>
      </c>
      <c r="BW220" s="6">
        <v>2</v>
      </c>
      <c r="BX220" s="6">
        <v>2</v>
      </c>
      <c r="BY220" s="6">
        <v>2</v>
      </c>
      <c r="BZ220" s="6">
        <v>1</v>
      </c>
      <c r="CA220" s="6">
        <v>2</v>
      </c>
      <c r="CB220" s="6">
        <v>1</v>
      </c>
      <c r="CC220" s="6">
        <v>1</v>
      </c>
      <c r="CD220" s="5"/>
      <c r="CE220" s="3" t="s">
        <v>2027</v>
      </c>
      <c r="CF220" s="3" t="s">
        <v>2027</v>
      </c>
      <c r="CG220" s="3" t="s">
        <v>2027</v>
      </c>
      <c r="CH220" s="3" t="s">
        <v>2027</v>
      </c>
      <c r="CI220" s="3" t="s">
        <v>2027</v>
      </c>
      <c r="CJ220" s="5" t="s">
        <v>113</v>
      </c>
      <c r="CK220" s="5" t="s">
        <v>169</v>
      </c>
      <c r="CL220" s="5" t="s">
        <v>165</v>
      </c>
      <c r="CM220" s="5" t="s">
        <v>165</v>
      </c>
      <c r="CN220" s="5" t="s">
        <v>165</v>
      </c>
      <c r="CO220" s="5" t="s">
        <v>165</v>
      </c>
      <c r="CP220" s="5" t="s">
        <v>165</v>
      </c>
      <c r="CQ220" s="5" t="s">
        <v>165</v>
      </c>
      <c r="CR220" s="5"/>
      <c r="CS220" s="5" t="s">
        <v>136</v>
      </c>
      <c r="CT220" s="5" t="s">
        <v>136</v>
      </c>
      <c r="CU220" s="5" t="s">
        <v>136</v>
      </c>
      <c r="CV220" s="5" t="s">
        <v>136</v>
      </c>
      <c r="CW220" s="5" t="s">
        <v>136</v>
      </c>
      <c r="CX220" s="5" t="s">
        <v>136</v>
      </c>
      <c r="CY220" s="5" t="s">
        <v>136</v>
      </c>
      <c r="CZ220" s="5" t="s">
        <v>136</v>
      </c>
      <c r="DA220" s="5" t="s">
        <v>136</v>
      </c>
      <c r="DB220" s="5" t="s">
        <v>136</v>
      </c>
      <c r="DC220" s="5" t="s">
        <v>136</v>
      </c>
      <c r="DD220" s="5" t="s">
        <v>136</v>
      </c>
      <c r="DE220" s="5" t="s">
        <v>136</v>
      </c>
      <c r="DF220" s="5" t="s">
        <v>136</v>
      </c>
      <c r="DG220" s="5" t="s">
        <v>137</v>
      </c>
      <c r="DH220" s="5" t="s">
        <v>137</v>
      </c>
      <c r="DI220" s="5" t="s">
        <v>137</v>
      </c>
      <c r="DJ220" s="5" t="s">
        <v>137</v>
      </c>
      <c r="DK220" s="5" t="s">
        <v>137</v>
      </c>
      <c r="DL220" s="5" t="s">
        <v>137</v>
      </c>
      <c r="DM220" s="5" t="s">
        <v>137</v>
      </c>
      <c r="DN220" s="5" t="s">
        <v>137</v>
      </c>
      <c r="DO220" s="5" t="s">
        <v>137</v>
      </c>
      <c r="DP220" s="5" t="s">
        <v>137</v>
      </c>
      <c r="DQ220" s="5" t="s">
        <v>137</v>
      </c>
      <c r="DR220" s="5" t="s">
        <v>137</v>
      </c>
      <c r="DS220" s="5" t="s">
        <v>137</v>
      </c>
      <c r="DT220" s="5" t="s">
        <v>137</v>
      </c>
      <c r="DU220" s="5"/>
      <c r="DV220" s="5" t="s">
        <v>114</v>
      </c>
      <c r="DW220" s="5" t="s">
        <v>114</v>
      </c>
      <c r="DX220" s="5" t="s">
        <v>114</v>
      </c>
      <c r="DY220" s="5" t="s">
        <v>114</v>
      </c>
      <c r="DZ220" s="5"/>
      <c r="EA220" t="s">
        <v>2148</v>
      </c>
      <c r="EB220" t="s">
        <v>2027</v>
      </c>
      <c r="EC220" t="s">
        <v>2027</v>
      </c>
      <c r="ED220" t="s">
        <v>2027</v>
      </c>
      <c r="EE220" t="s">
        <v>2027</v>
      </c>
      <c r="EF220" t="s">
        <v>2027</v>
      </c>
      <c r="EG220" t="s">
        <v>2027</v>
      </c>
    </row>
    <row r="221" spans="1:137" ht="15.75" customHeight="1" thickBot="1" x14ac:dyDescent="0.25">
      <c r="A221" s="4">
        <v>44099.444062499999</v>
      </c>
      <c r="B221" s="5"/>
      <c r="C221" s="22" t="s">
        <v>2027</v>
      </c>
      <c r="D221" s="22" t="s">
        <v>2027</v>
      </c>
      <c r="E221" s="22" t="s">
        <v>2027</v>
      </c>
      <c r="F221" s="22" t="s">
        <v>2027</v>
      </c>
      <c r="G221" s="22" t="s">
        <v>2027</v>
      </c>
      <c r="H221" s="5" t="s">
        <v>123</v>
      </c>
      <c r="I221" s="5" t="s">
        <v>117</v>
      </c>
      <c r="J221" s="5" t="s">
        <v>115</v>
      </c>
      <c r="K221" s="5" t="s">
        <v>114</v>
      </c>
      <c r="L221" s="5" t="s">
        <v>114</v>
      </c>
      <c r="M221" s="5" t="s">
        <v>1706</v>
      </c>
      <c r="N221" s="5" t="s">
        <v>123</v>
      </c>
      <c r="O221" s="5" t="s">
        <v>112</v>
      </c>
      <c r="P221" s="5" t="s">
        <v>114</v>
      </c>
      <c r="Q221" s="5" t="s">
        <v>114</v>
      </c>
      <c r="R221" s="5" t="s">
        <v>117</v>
      </c>
      <c r="S221" s="5" t="s">
        <v>114</v>
      </c>
      <c r="T221" s="5" t="s">
        <v>114</v>
      </c>
      <c r="U221" s="5" t="s">
        <v>1707</v>
      </c>
      <c r="V221" s="5" t="s">
        <v>112</v>
      </c>
      <c r="W221" s="6">
        <v>2014</v>
      </c>
      <c r="X221" s="5" t="s">
        <v>1708</v>
      </c>
      <c r="Y221" s="5" t="s">
        <v>120</v>
      </c>
      <c r="Z221" s="5" t="s">
        <v>144</v>
      </c>
      <c r="AA221" s="5" t="s">
        <v>144</v>
      </c>
      <c r="AB221" s="7" t="s">
        <v>120</v>
      </c>
      <c r="AC221" s="5"/>
      <c r="AD221" s="5" t="s">
        <v>144</v>
      </c>
      <c r="AE221" s="5" t="s">
        <v>144</v>
      </c>
      <c r="AF221" s="5" t="s">
        <v>144</v>
      </c>
      <c r="AG221" s="5" t="s">
        <v>144</v>
      </c>
      <c r="AH221" s="5" t="s">
        <v>144</v>
      </c>
      <c r="AI221" s="5"/>
      <c r="AJ221" s="5" t="s">
        <v>144</v>
      </c>
      <c r="AK221" s="5"/>
      <c r="AL221" s="5" t="s">
        <v>123</v>
      </c>
      <c r="AM221" s="5" t="s">
        <v>112</v>
      </c>
      <c r="AN221" s="5" t="s">
        <v>123</v>
      </c>
      <c r="AO221" s="5" t="s">
        <v>123</v>
      </c>
      <c r="AP221" s="5" t="s">
        <v>112</v>
      </c>
      <c r="AQ221" s="5" t="s">
        <v>123</v>
      </c>
      <c r="AR221" s="5" t="s">
        <v>112</v>
      </c>
      <c r="AS221" s="5" t="s">
        <v>123</v>
      </c>
      <c r="AT221" s="5" t="s">
        <v>123</v>
      </c>
      <c r="AU221" s="3">
        <v>1</v>
      </c>
      <c r="AV221" s="3" t="str">
        <f t="shared" si="3"/>
        <v>DARCE</v>
      </c>
      <c r="AW221" s="5" t="s">
        <v>146</v>
      </c>
      <c r="AX221" s="5" t="s">
        <v>125</v>
      </c>
      <c r="AY221" s="5" t="s">
        <v>126</v>
      </c>
      <c r="AZ221" s="5" t="s">
        <v>127</v>
      </c>
      <c r="BA221" s="5" t="s">
        <v>123</v>
      </c>
      <c r="BB221" s="5" t="s">
        <v>112</v>
      </c>
      <c r="BC221" s="5" t="s">
        <v>1709</v>
      </c>
      <c r="BD221" s="5"/>
      <c r="BE221" s="5"/>
      <c r="BF221" s="5" t="s">
        <v>112</v>
      </c>
      <c r="BG221" s="5" t="s">
        <v>1710</v>
      </c>
      <c r="BH221" s="5" t="s">
        <v>123</v>
      </c>
      <c r="BI221" s="5" t="s">
        <v>123</v>
      </c>
      <c r="BJ221" s="5" t="s">
        <v>1711</v>
      </c>
      <c r="BK221" s="3" t="s">
        <v>2027</v>
      </c>
      <c r="BL221" s="3" t="s">
        <v>2148</v>
      </c>
      <c r="BM221" s="3" t="s">
        <v>2027</v>
      </c>
      <c r="BN221" s="3" t="s">
        <v>2148</v>
      </c>
      <c r="BO221" s="3" t="s">
        <v>2027</v>
      </c>
      <c r="BP221" s="3" t="s">
        <v>2027</v>
      </c>
      <c r="BQ221" s="3" t="s">
        <v>2148</v>
      </c>
      <c r="BR221" s="3" t="s">
        <v>2148</v>
      </c>
      <c r="BS221" s="6">
        <v>2</v>
      </c>
      <c r="BT221" s="6">
        <v>4</v>
      </c>
      <c r="BU221" s="6">
        <v>4</v>
      </c>
      <c r="BV221" s="5"/>
      <c r="BW221" s="6">
        <v>1</v>
      </c>
      <c r="BX221" s="6">
        <v>2</v>
      </c>
      <c r="BY221" s="5"/>
      <c r="BZ221" s="6">
        <v>1</v>
      </c>
      <c r="CA221" s="6">
        <v>1</v>
      </c>
      <c r="CB221" s="6">
        <v>1</v>
      </c>
      <c r="CC221" s="6">
        <v>4</v>
      </c>
      <c r="CD221" s="5" t="s">
        <v>424</v>
      </c>
      <c r="CE221" s="3" t="s">
        <v>2148</v>
      </c>
      <c r="CF221" s="3" t="s">
        <v>2027</v>
      </c>
      <c r="CG221" s="3" t="s">
        <v>2148</v>
      </c>
      <c r="CH221" s="3" t="s">
        <v>2027</v>
      </c>
      <c r="CI221" s="3" t="s">
        <v>2027</v>
      </c>
      <c r="CJ221" s="5" t="s">
        <v>114</v>
      </c>
      <c r="CK221" s="5" t="s">
        <v>117</v>
      </c>
      <c r="CL221" s="5" t="s">
        <v>165</v>
      </c>
      <c r="CM221" s="5" t="s">
        <v>114</v>
      </c>
      <c r="CN221" s="5"/>
      <c r="CO221" s="5" t="s">
        <v>165</v>
      </c>
      <c r="CP221" s="5"/>
      <c r="CQ221" s="5"/>
      <c r="CR221" s="5"/>
      <c r="CS221" s="5" t="s">
        <v>134</v>
      </c>
      <c r="CT221" s="5" t="s">
        <v>136</v>
      </c>
      <c r="CU221" s="5" t="s">
        <v>136</v>
      </c>
      <c r="CV221" s="5" t="s">
        <v>135</v>
      </c>
      <c r="CW221" s="5" t="s">
        <v>134</v>
      </c>
      <c r="CX221" s="5" t="s">
        <v>136</v>
      </c>
      <c r="CY221" s="5" t="s">
        <v>134</v>
      </c>
      <c r="CZ221" s="5" t="s">
        <v>135</v>
      </c>
      <c r="DA221" s="5" t="s">
        <v>136</v>
      </c>
      <c r="DB221" s="5" t="s">
        <v>135</v>
      </c>
      <c r="DC221" s="5" t="s">
        <v>136</v>
      </c>
      <c r="DD221" s="5" t="s">
        <v>136</v>
      </c>
      <c r="DE221" s="5" t="s">
        <v>136</v>
      </c>
      <c r="DF221" s="5" t="s">
        <v>136</v>
      </c>
      <c r="DG221" s="5" t="s">
        <v>138</v>
      </c>
      <c r="DH221" s="5" t="s">
        <v>137</v>
      </c>
      <c r="DI221" s="5" t="s">
        <v>137</v>
      </c>
      <c r="DJ221" s="5" t="s">
        <v>137</v>
      </c>
      <c r="DK221" s="5" t="s">
        <v>137</v>
      </c>
      <c r="DL221" s="5" t="s">
        <v>137</v>
      </c>
      <c r="DM221" s="5" t="s">
        <v>137</v>
      </c>
      <c r="DN221" s="5" t="s">
        <v>137</v>
      </c>
      <c r="DO221" s="5" t="s">
        <v>137</v>
      </c>
      <c r="DP221" s="5" t="s">
        <v>167</v>
      </c>
      <c r="DQ221" s="5" t="s">
        <v>137</v>
      </c>
      <c r="DR221" s="5" t="s">
        <v>138</v>
      </c>
      <c r="DS221" s="5" t="s">
        <v>138</v>
      </c>
      <c r="DT221" s="5" t="s">
        <v>137</v>
      </c>
      <c r="DU221" s="5" t="s">
        <v>1712</v>
      </c>
      <c r="DV221" s="5" t="s">
        <v>155</v>
      </c>
      <c r="DW221" s="5" t="s">
        <v>155</v>
      </c>
      <c r="DX221" s="5" t="s">
        <v>165</v>
      </c>
      <c r="DY221" s="5" t="s">
        <v>114</v>
      </c>
      <c r="DZ221" s="5"/>
      <c r="EA221" t="s">
        <v>2148</v>
      </c>
      <c r="EB221" t="s">
        <v>2027</v>
      </c>
      <c r="EC221" t="s">
        <v>2027</v>
      </c>
      <c r="ED221" t="s">
        <v>2027</v>
      </c>
      <c r="EE221" t="s">
        <v>2027</v>
      </c>
      <c r="EF221" t="s">
        <v>2027</v>
      </c>
      <c r="EG221" t="s">
        <v>2027</v>
      </c>
    </row>
    <row r="222" spans="1:137" ht="15.75" customHeight="1" thickBot="1" x14ac:dyDescent="0.25">
      <c r="A222" s="4">
        <v>44099.597824074073</v>
      </c>
      <c r="B222" s="5" t="s">
        <v>1713</v>
      </c>
      <c r="C222" s="22" t="s">
        <v>2027</v>
      </c>
      <c r="D222" s="22" t="s">
        <v>2027</v>
      </c>
      <c r="E222" s="22" t="s">
        <v>2027</v>
      </c>
      <c r="F222" s="22" t="s">
        <v>2027</v>
      </c>
      <c r="G222" s="22" t="s">
        <v>2027</v>
      </c>
      <c r="H222" s="5" t="s">
        <v>123</v>
      </c>
      <c r="I222" s="5" t="s">
        <v>115</v>
      </c>
      <c r="J222" s="5" t="s">
        <v>115</v>
      </c>
      <c r="K222" s="5" t="s">
        <v>114</v>
      </c>
      <c r="L222" s="5" t="s">
        <v>113</v>
      </c>
      <c r="M222" s="5" t="s">
        <v>683</v>
      </c>
      <c r="N222" s="5" t="s">
        <v>112</v>
      </c>
      <c r="O222" s="5" t="s">
        <v>123</v>
      </c>
      <c r="P222" s="5" t="s">
        <v>114</v>
      </c>
      <c r="Q222" s="5" t="s">
        <v>114</v>
      </c>
      <c r="R222" s="5" t="s">
        <v>114</v>
      </c>
      <c r="S222" s="5" t="s">
        <v>114</v>
      </c>
      <c r="T222" s="5" t="s">
        <v>114</v>
      </c>
      <c r="U222" s="5" t="s">
        <v>1714</v>
      </c>
      <c r="V222" s="5" t="s">
        <v>112</v>
      </c>
      <c r="W222" s="6">
        <v>1996</v>
      </c>
      <c r="X222" s="5" t="s">
        <v>1715</v>
      </c>
      <c r="Y222" s="5" t="s">
        <v>120</v>
      </c>
      <c r="Z222" s="5" t="s">
        <v>120</v>
      </c>
      <c r="AA222" s="5" t="s">
        <v>121</v>
      </c>
      <c r="AB222" s="5" t="s">
        <v>121</v>
      </c>
      <c r="AC222" s="5" t="s">
        <v>120</v>
      </c>
      <c r="AD222" s="5" t="s">
        <v>144</v>
      </c>
      <c r="AE222" s="5" t="s">
        <v>144</v>
      </c>
      <c r="AF222" s="5" t="s">
        <v>144</v>
      </c>
      <c r="AG222" s="5" t="s">
        <v>144</v>
      </c>
      <c r="AH222" s="5" t="s">
        <v>144</v>
      </c>
      <c r="AI222" s="5" t="s">
        <v>144</v>
      </c>
      <c r="AJ222" s="5" t="s">
        <v>144</v>
      </c>
      <c r="AK222" s="5" t="s">
        <v>1716</v>
      </c>
      <c r="AL222" s="5" t="s">
        <v>123</v>
      </c>
      <c r="AM222" s="5" t="s">
        <v>123</v>
      </c>
      <c r="AN222" s="5" t="s">
        <v>123</v>
      </c>
      <c r="AO222" s="5" t="s">
        <v>123</v>
      </c>
      <c r="AP222" s="5" t="s">
        <v>123</v>
      </c>
      <c r="AQ222" s="5" t="s">
        <v>123</v>
      </c>
      <c r="AR222" s="5" t="s">
        <v>112</v>
      </c>
      <c r="AS222" s="5" t="s">
        <v>123</v>
      </c>
      <c r="AT222" s="5" t="s">
        <v>123</v>
      </c>
      <c r="AU222" s="3">
        <v>1</v>
      </c>
      <c r="AV222" s="3" t="str">
        <f t="shared" si="3"/>
        <v>DARCE</v>
      </c>
      <c r="AW222" s="5" t="s">
        <v>146</v>
      </c>
      <c r="AX222" s="5" t="s">
        <v>171</v>
      </c>
      <c r="AY222" s="5" t="s">
        <v>126</v>
      </c>
      <c r="AZ222" s="5" t="s">
        <v>231</v>
      </c>
      <c r="BA222" s="5" t="s">
        <v>112</v>
      </c>
      <c r="BB222" s="5" t="s">
        <v>112</v>
      </c>
      <c r="BC222" s="5" t="s">
        <v>1717</v>
      </c>
      <c r="BD222" s="5"/>
      <c r="BE222" s="5" t="s">
        <v>599</v>
      </c>
      <c r="BF222" s="5" t="s">
        <v>112</v>
      </c>
      <c r="BG222" s="5" t="s">
        <v>683</v>
      </c>
      <c r="BH222" s="5" t="s">
        <v>112</v>
      </c>
      <c r="BI222" s="5" t="s">
        <v>112</v>
      </c>
      <c r="BJ222" s="5" t="s">
        <v>1276</v>
      </c>
      <c r="BK222" s="3" t="s">
        <v>2027</v>
      </c>
      <c r="BL222" s="3" t="s">
        <v>2027</v>
      </c>
      <c r="BM222" s="3" t="s">
        <v>2148</v>
      </c>
      <c r="BN222" s="3" t="s">
        <v>2148</v>
      </c>
      <c r="BO222" s="3" t="s">
        <v>2027</v>
      </c>
      <c r="BP222" s="3" t="s">
        <v>2027</v>
      </c>
      <c r="BQ222" s="3" t="s">
        <v>2148</v>
      </c>
      <c r="BR222" s="3" t="s">
        <v>2027</v>
      </c>
      <c r="BS222" s="6">
        <v>5</v>
      </c>
      <c r="BT222" s="6">
        <v>5</v>
      </c>
      <c r="BU222" s="6">
        <v>5</v>
      </c>
      <c r="BV222" s="6">
        <v>5</v>
      </c>
      <c r="BW222" s="6">
        <v>5</v>
      </c>
      <c r="BX222" s="6">
        <v>5</v>
      </c>
      <c r="BY222" s="6">
        <v>5</v>
      </c>
      <c r="BZ222" s="6">
        <v>1</v>
      </c>
      <c r="CA222" s="6">
        <v>5</v>
      </c>
      <c r="CB222" s="6">
        <v>1</v>
      </c>
      <c r="CC222" s="6">
        <v>5</v>
      </c>
      <c r="CD222" s="5" t="s">
        <v>209</v>
      </c>
      <c r="CE222" s="3" t="s">
        <v>2148</v>
      </c>
      <c r="CF222" s="3" t="s">
        <v>2027</v>
      </c>
      <c r="CG222" s="3" t="s">
        <v>2027</v>
      </c>
      <c r="CH222" s="3" t="s">
        <v>2027</v>
      </c>
      <c r="CI222" s="3" t="s">
        <v>2027</v>
      </c>
      <c r="CJ222" s="5" t="s">
        <v>114</v>
      </c>
      <c r="CK222" s="5" t="s">
        <v>114</v>
      </c>
      <c r="CL222" s="5" t="s">
        <v>114</v>
      </c>
      <c r="CM222" s="5" t="s">
        <v>114</v>
      </c>
      <c r="CN222" s="5" t="s">
        <v>114</v>
      </c>
      <c r="CO222" s="5" t="s">
        <v>165</v>
      </c>
      <c r="CP222" s="5" t="s">
        <v>114</v>
      </c>
      <c r="CQ222" s="5" t="s">
        <v>114</v>
      </c>
      <c r="CR222" s="5" t="s">
        <v>1718</v>
      </c>
      <c r="CS222" s="5" t="s">
        <v>136</v>
      </c>
      <c r="CT222" s="5" t="s">
        <v>136</v>
      </c>
      <c r="CU222" s="5" t="s">
        <v>136</v>
      </c>
      <c r="CV222" s="5" t="s">
        <v>136</v>
      </c>
      <c r="CW222" s="5" t="s">
        <v>134</v>
      </c>
      <c r="CX222" s="5" t="s">
        <v>136</v>
      </c>
      <c r="CY222" s="5" t="s">
        <v>134</v>
      </c>
      <c r="CZ222" s="5" t="s">
        <v>136</v>
      </c>
      <c r="DA222" s="5" t="s">
        <v>136</v>
      </c>
      <c r="DB222" s="5" t="s">
        <v>136</v>
      </c>
      <c r="DC222" s="5" t="s">
        <v>135</v>
      </c>
      <c r="DD222" s="5" t="s">
        <v>134</v>
      </c>
      <c r="DE222" s="5" t="s">
        <v>134</v>
      </c>
      <c r="DF222" s="5" t="s">
        <v>134</v>
      </c>
      <c r="DG222" s="5" t="s">
        <v>155</v>
      </c>
      <c r="DH222" s="5" t="s">
        <v>155</v>
      </c>
      <c r="DI222" s="5" t="s">
        <v>155</v>
      </c>
      <c r="DJ222" s="5" t="s">
        <v>155</v>
      </c>
      <c r="DK222" s="5" t="s">
        <v>155</v>
      </c>
      <c r="DL222" s="5" t="s">
        <v>155</v>
      </c>
      <c r="DM222" s="5" t="s">
        <v>155</v>
      </c>
      <c r="DN222" s="5" t="s">
        <v>155</v>
      </c>
      <c r="DO222" s="5" t="s">
        <v>155</v>
      </c>
      <c r="DP222" s="5" t="s">
        <v>155</v>
      </c>
      <c r="DQ222" s="5" t="s">
        <v>155</v>
      </c>
      <c r="DR222" s="5" t="s">
        <v>155</v>
      </c>
      <c r="DS222" s="5" t="s">
        <v>155</v>
      </c>
      <c r="DT222" s="5" t="s">
        <v>155</v>
      </c>
      <c r="DU222" s="5" t="s">
        <v>1719</v>
      </c>
      <c r="DV222" s="5" t="s">
        <v>155</v>
      </c>
      <c r="DW222" s="5" t="s">
        <v>155</v>
      </c>
      <c r="DX222" s="5" t="s">
        <v>155</v>
      </c>
      <c r="DY222" s="5" t="s">
        <v>155</v>
      </c>
      <c r="DZ222" s="7" t="s">
        <v>1720</v>
      </c>
      <c r="EA222" t="s">
        <v>2027</v>
      </c>
      <c r="EB222" t="s">
        <v>2027</v>
      </c>
      <c r="EC222" t="s">
        <v>2148</v>
      </c>
      <c r="ED222" t="s">
        <v>2027</v>
      </c>
      <c r="EE222" t="s">
        <v>2027</v>
      </c>
      <c r="EF222" t="s">
        <v>2027</v>
      </c>
      <c r="EG222" t="s">
        <v>2027</v>
      </c>
    </row>
    <row r="223" spans="1:137" ht="15.75" customHeight="1" thickBot="1" x14ac:dyDescent="0.25">
      <c r="A223" s="4">
        <v>44099.603831018518</v>
      </c>
      <c r="B223" s="5" t="s">
        <v>299</v>
      </c>
      <c r="C223" s="22" t="s">
        <v>2027</v>
      </c>
      <c r="D223" s="22" t="s">
        <v>2027</v>
      </c>
      <c r="E223" s="22" t="s">
        <v>2148</v>
      </c>
      <c r="F223" s="22" t="s">
        <v>2027</v>
      </c>
      <c r="G223" s="22" t="s">
        <v>2148</v>
      </c>
      <c r="H223" s="5" t="s">
        <v>112</v>
      </c>
      <c r="I223" s="5" t="s">
        <v>113</v>
      </c>
      <c r="J223" s="5" t="s">
        <v>115</v>
      </c>
      <c r="K223" s="5" t="s">
        <v>113</v>
      </c>
      <c r="L223" s="5" t="s">
        <v>113</v>
      </c>
      <c r="M223" s="5"/>
      <c r="N223" s="5" t="s">
        <v>112</v>
      </c>
      <c r="O223" s="5" t="s">
        <v>112</v>
      </c>
      <c r="P223" s="5" t="s">
        <v>113</v>
      </c>
      <c r="Q223" s="5" t="s">
        <v>113</v>
      </c>
      <c r="R223" s="5" t="s">
        <v>115</v>
      </c>
      <c r="S223" s="5" t="s">
        <v>113</v>
      </c>
      <c r="T223" s="5" t="s">
        <v>113</v>
      </c>
      <c r="U223" s="5"/>
      <c r="V223" s="5" t="s">
        <v>112</v>
      </c>
      <c r="W223" s="6">
        <v>2019</v>
      </c>
      <c r="X223" s="5" t="s">
        <v>1721</v>
      </c>
      <c r="Y223" s="5" t="s">
        <v>120</v>
      </c>
      <c r="Z223" s="5" t="s">
        <v>121</v>
      </c>
      <c r="AA223" s="5" t="s">
        <v>120</v>
      </c>
      <c r="AB223" s="5" t="s">
        <v>144</v>
      </c>
      <c r="AC223" s="5" t="s">
        <v>120</v>
      </c>
      <c r="AD223" s="5" t="s">
        <v>144</v>
      </c>
      <c r="AE223" s="5" t="s">
        <v>120</v>
      </c>
      <c r="AF223" s="5" t="s">
        <v>120</v>
      </c>
      <c r="AG223" s="5" t="s">
        <v>120</v>
      </c>
      <c r="AH223" s="5" t="s">
        <v>144</v>
      </c>
      <c r="AI223" s="5" t="s">
        <v>120</v>
      </c>
      <c r="AJ223" s="5" t="s">
        <v>144</v>
      </c>
      <c r="AK223" s="5"/>
      <c r="AL223" s="5" t="s">
        <v>123</v>
      </c>
      <c r="AM223" s="5" t="s">
        <v>123</v>
      </c>
      <c r="AN223" s="5" t="s">
        <v>123</v>
      </c>
      <c r="AO223" s="5" t="s">
        <v>123</v>
      </c>
      <c r="AP223" s="5" t="s">
        <v>123</v>
      </c>
      <c r="AQ223" s="5" t="s">
        <v>112</v>
      </c>
      <c r="AR223" s="5" t="s">
        <v>123</v>
      </c>
      <c r="AS223" s="5" t="s">
        <v>123</v>
      </c>
      <c r="AT223" s="5" t="s">
        <v>123</v>
      </c>
      <c r="AU223" s="3">
        <v>1</v>
      </c>
      <c r="AV223" s="3" t="str">
        <f t="shared" si="3"/>
        <v>DOBROVOLNIK</v>
      </c>
      <c r="AW223" s="5" t="s">
        <v>124</v>
      </c>
      <c r="AX223" s="5" t="s">
        <v>147</v>
      </c>
      <c r="AY223" s="5" t="s">
        <v>126</v>
      </c>
      <c r="AZ223" s="5" t="s">
        <v>127</v>
      </c>
      <c r="BA223" s="5" t="s">
        <v>112</v>
      </c>
      <c r="BB223" s="5" t="s">
        <v>112</v>
      </c>
      <c r="BC223" s="5" t="s">
        <v>1075</v>
      </c>
      <c r="BD223" s="5"/>
      <c r="BE223" s="5"/>
      <c r="BF223" s="5" t="s">
        <v>112</v>
      </c>
      <c r="BG223" s="5" t="s">
        <v>1722</v>
      </c>
      <c r="BH223" s="5" t="s">
        <v>123</v>
      </c>
      <c r="BI223" s="5" t="s">
        <v>123</v>
      </c>
      <c r="BJ223" s="5" t="s">
        <v>308</v>
      </c>
      <c r="BK223" s="3" t="s">
        <v>2148</v>
      </c>
      <c r="BL223" s="3" t="s">
        <v>2027</v>
      </c>
      <c r="BM223" s="3" t="s">
        <v>2148</v>
      </c>
      <c r="BN223" s="3" t="s">
        <v>2148</v>
      </c>
      <c r="BO223" s="3" t="s">
        <v>2027</v>
      </c>
      <c r="BP223" s="3" t="s">
        <v>2027</v>
      </c>
      <c r="BQ223" s="3" t="s">
        <v>2027</v>
      </c>
      <c r="BR223" s="3" t="s">
        <v>2027</v>
      </c>
      <c r="BS223" s="6">
        <v>1</v>
      </c>
      <c r="BT223" s="6">
        <v>2</v>
      </c>
      <c r="BU223" s="6">
        <v>2</v>
      </c>
      <c r="BV223" s="6">
        <v>1</v>
      </c>
      <c r="BW223" s="6">
        <v>1</v>
      </c>
      <c r="BX223" s="6">
        <v>1</v>
      </c>
      <c r="BY223" s="6">
        <v>1</v>
      </c>
      <c r="BZ223" s="6">
        <v>1</v>
      </c>
      <c r="CA223" s="6">
        <v>1</v>
      </c>
      <c r="CB223" s="6">
        <v>2</v>
      </c>
      <c r="CC223" s="6">
        <v>2</v>
      </c>
      <c r="CD223" s="5" t="s">
        <v>197</v>
      </c>
      <c r="CE223" s="3" t="s">
        <v>2027</v>
      </c>
      <c r="CF223" s="3" t="s">
        <v>2148</v>
      </c>
      <c r="CG223" s="3" t="s">
        <v>2148</v>
      </c>
      <c r="CH223" s="3" t="s">
        <v>2148</v>
      </c>
      <c r="CI223" s="3" t="s">
        <v>2148</v>
      </c>
      <c r="CJ223" s="5" t="s">
        <v>113</v>
      </c>
      <c r="CK223" s="5" t="s">
        <v>169</v>
      </c>
      <c r="CL223" s="5" t="s">
        <v>113</v>
      </c>
      <c r="CM223" s="5" t="s">
        <v>169</v>
      </c>
      <c r="CN223" s="5" t="s">
        <v>114</v>
      </c>
      <c r="CO223" s="5" t="s">
        <v>113</v>
      </c>
      <c r="CP223" s="5" t="s">
        <v>113</v>
      </c>
      <c r="CQ223" s="5" t="s">
        <v>165</v>
      </c>
      <c r="CR223" s="5" t="s">
        <v>1723</v>
      </c>
      <c r="CS223" s="5" t="s">
        <v>134</v>
      </c>
      <c r="CT223" s="5" t="s">
        <v>134</v>
      </c>
      <c r="CU223" s="5" t="s">
        <v>134</v>
      </c>
      <c r="CV223" s="5"/>
      <c r="CW223" s="5" t="s">
        <v>134</v>
      </c>
      <c r="CX223" s="5"/>
      <c r="CY223" s="5" t="s">
        <v>134</v>
      </c>
      <c r="CZ223" s="5"/>
      <c r="DA223" s="5"/>
      <c r="DB223" s="5" t="s">
        <v>136</v>
      </c>
      <c r="DC223" s="5" t="s">
        <v>134</v>
      </c>
      <c r="DD223" s="5" t="s">
        <v>134</v>
      </c>
      <c r="DE223" s="5" t="s">
        <v>134</v>
      </c>
      <c r="DF223" s="5" t="s">
        <v>134</v>
      </c>
      <c r="DG223" s="5" t="s">
        <v>138</v>
      </c>
      <c r="DH223" s="5" t="s">
        <v>138</v>
      </c>
      <c r="DI223" s="5" t="s">
        <v>137</v>
      </c>
      <c r="DJ223" s="5" t="s">
        <v>137</v>
      </c>
      <c r="DK223" s="5" t="s">
        <v>138</v>
      </c>
      <c r="DL223" s="5"/>
      <c r="DM223" s="5" t="s">
        <v>137</v>
      </c>
      <c r="DN223" s="5" t="s">
        <v>137</v>
      </c>
      <c r="DO223" s="5" t="s">
        <v>137</v>
      </c>
      <c r="DP223" s="5" t="s">
        <v>138</v>
      </c>
      <c r="DQ223" s="5" t="s">
        <v>138</v>
      </c>
      <c r="DR223" s="5" t="s">
        <v>138</v>
      </c>
      <c r="DS223" s="5" t="s">
        <v>138</v>
      </c>
      <c r="DT223" s="5" t="s">
        <v>138</v>
      </c>
      <c r="DU223" s="5"/>
      <c r="DV223" s="5" t="s">
        <v>113</v>
      </c>
      <c r="DW223" s="5" t="s">
        <v>114</v>
      </c>
      <c r="DX223" s="5" t="s">
        <v>113</v>
      </c>
      <c r="DY223" s="5" t="s">
        <v>113</v>
      </c>
      <c r="DZ223" s="5"/>
      <c r="EA223" t="s">
        <v>2148</v>
      </c>
      <c r="EB223" t="s">
        <v>2027</v>
      </c>
      <c r="EC223" t="s">
        <v>2027</v>
      </c>
      <c r="ED223" t="s">
        <v>2027</v>
      </c>
      <c r="EE223" t="s">
        <v>2027</v>
      </c>
      <c r="EF223" t="s">
        <v>2027</v>
      </c>
      <c r="EG223" t="s">
        <v>2027</v>
      </c>
    </row>
    <row r="224" spans="1:137" ht="15.75" customHeight="1" thickBot="1" x14ac:dyDescent="0.25">
      <c r="A224" s="4">
        <v>44099.616805555554</v>
      </c>
      <c r="B224" s="5" t="s">
        <v>238</v>
      </c>
      <c r="C224" s="22" t="s">
        <v>2027</v>
      </c>
      <c r="D224" s="22" t="s">
        <v>2148</v>
      </c>
      <c r="E224" s="22" t="s">
        <v>2027</v>
      </c>
      <c r="F224" s="22" t="s">
        <v>2027</v>
      </c>
      <c r="G224" s="22" t="s">
        <v>2027</v>
      </c>
      <c r="H224" s="5" t="s">
        <v>112</v>
      </c>
      <c r="I224" s="5" t="s">
        <v>113</v>
      </c>
      <c r="J224" s="5" t="s">
        <v>115</v>
      </c>
      <c r="K224" s="5" t="s">
        <v>115</v>
      </c>
      <c r="L224" s="5" t="s">
        <v>113</v>
      </c>
      <c r="M224" s="5" t="s">
        <v>1724</v>
      </c>
      <c r="N224" s="5" t="s">
        <v>112</v>
      </c>
      <c r="O224" s="5" t="s">
        <v>112</v>
      </c>
      <c r="P224" s="5" t="s">
        <v>113</v>
      </c>
      <c r="Q224" s="5" t="s">
        <v>113</v>
      </c>
      <c r="R224" s="5" t="s">
        <v>114</v>
      </c>
      <c r="S224" s="5" t="s">
        <v>114</v>
      </c>
      <c r="T224" s="5" t="s">
        <v>113</v>
      </c>
      <c r="U224" s="5" t="s">
        <v>1725</v>
      </c>
      <c r="V224" s="5" t="s">
        <v>112</v>
      </c>
      <c r="W224" s="6">
        <v>2005</v>
      </c>
      <c r="X224" s="5" t="s">
        <v>1726</v>
      </c>
      <c r="Y224" s="5" t="s">
        <v>120</v>
      </c>
      <c r="Z224" s="5" t="s">
        <v>120</v>
      </c>
      <c r="AA224" s="5" t="s">
        <v>120</v>
      </c>
      <c r="AB224" s="5" t="s">
        <v>120</v>
      </c>
      <c r="AC224" s="5" t="s">
        <v>120</v>
      </c>
      <c r="AD224" s="5" t="s">
        <v>144</v>
      </c>
      <c r="AE224" s="5" t="s">
        <v>144</v>
      </c>
      <c r="AF224" s="5" t="s">
        <v>121</v>
      </c>
      <c r="AG224" s="5" t="s">
        <v>120</v>
      </c>
      <c r="AH224" s="5" t="s">
        <v>121</v>
      </c>
      <c r="AI224" s="5" t="s">
        <v>121</v>
      </c>
      <c r="AJ224" s="5" t="s">
        <v>120</v>
      </c>
      <c r="AK224" s="5" t="s">
        <v>1727</v>
      </c>
      <c r="AL224" s="5" t="s">
        <v>123</v>
      </c>
      <c r="AM224" s="5" t="s">
        <v>123</v>
      </c>
      <c r="AN224" s="5" t="s">
        <v>123</v>
      </c>
      <c r="AO224" s="5" t="s">
        <v>123</v>
      </c>
      <c r="AP224" s="5" t="s">
        <v>123</v>
      </c>
      <c r="AQ224" s="5" t="s">
        <v>123</v>
      </c>
      <c r="AR224" s="5" t="s">
        <v>112</v>
      </c>
      <c r="AS224" s="5" t="s">
        <v>123</v>
      </c>
      <c r="AT224" s="5" t="s">
        <v>123</v>
      </c>
      <c r="AU224" s="3">
        <v>1</v>
      </c>
      <c r="AV224" s="3" t="str">
        <f t="shared" si="3"/>
        <v>DARCE</v>
      </c>
      <c r="AW224" s="5" t="s">
        <v>124</v>
      </c>
      <c r="AX224" s="5" t="s">
        <v>125</v>
      </c>
      <c r="AY224" s="5" t="s">
        <v>126</v>
      </c>
      <c r="AZ224" s="5" t="s">
        <v>221</v>
      </c>
      <c r="BA224" s="5" t="s">
        <v>112</v>
      </c>
      <c r="BB224" s="5" t="s">
        <v>112</v>
      </c>
      <c r="BC224" s="7" t="s">
        <v>1728</v>
      </c>
      <c r="BD224" s="5"/>
      <c r="BE224" s="5" t="s">
        <v>1729</v>
      </c>
      <c r="BF224" s="5" t="s">
        <v>112</v>
      </c>
      <c r="BG224" s="5" t="s">
        <v>1730</v>
      </c>
      <c r="BH224" s="5" t="s">
        <v>123</v>
      </c>
      <c r="BI224" s="5" t="s">
        <v>112</v>
      </c>
      <c r="BJ224" s="5" t="s">
        <v>1731</v>
      </c>
      <c r="BK224" s="3" t="s">
        <v>2148</v>
      </c>
      <c r="BL224" s="3" t="s">
        <v>2027</v>
      </c>
      <c r="BM224" s="3" t="s">
        <v>2148</v>
      </c>
      <c r="BN224" s="3" t="s">
        <v>2148</v>
      </c>
      <c r="BO224" s="3" t="s">
        <v>2027</v>
      </c>
      <c r="BP224" s="3" t="s">
        <v>2148</v>
      </c>
      <c r="BQ224" s="3" t="s">
        <v>2027</v>
      </c>
      <c r="BR224" s="3" t="s">
        <v>2148</v>
      </c>
      <c r="BS224" s="6">
        <v>4</v>
      </c>
      <c r="BT224" s="6">
        <v>4</v>
      </c>
      <c r="BU224" s="6">
        <v>3</v>
      </c>
      <c r="BV224" s="6">
        <v>4</v>
      </c>
      <c r="BW224" s="6">
        <v>2</v>
      </c>
      <c r="BX224" s="6">
        <v>2</v>
      </c>
      <c r="BY224" s="6">
        <v>2</v>
      </c>
      <c r="BZ224" s="6">
        <v>3</v>
      </c>
      <c r="CA224" s="6">
        <v>4</v>
      </c>
      <c r="CB224" s="6">
        <v>1</v>
      </c>
      <c r="CC224" s="6">
        <v>2</v>
      </c>
      <c r="CD224" s="5" t="s">
        <v>318</v>
      </c>
      <c r="CE224" s="3" t="s">
        <v>2148</v>
      </c>
      <c r="CF224" s="3" t="s">
        <v>2027</v>
      </c>
      <c r="CG224" s="3" t="s">
        <v>2027</v>
      </c>
      <c r="CH224" s="3" t="s">
        <v>2148</v>
      </c>
      <c r="CI224" s="3" t="s">
        <v>2027</v>
      </c>
      <c r="CJ224" s="5" t="s">
        <v>113</v>
      </c>
      <c r="CK224" s="5" t="s">
        <v>114</v>
      </c>
      <c r="CL224" s="5" t="s">
        <v>165</v>
      </c>
      <c r="CM224" s="5" t="s">
        <v>165</v>
      </c>
      <c r="CN224" s="5" t="s">
        <v>114</v>
      </c>
      <c r="CO224" s="5" t="s">
        <v>114</v>
      </c>
      <c r="CP224" s="5" t="s">
        <v>114</v>
      </c>
      <c r="CQ224" s="5" t="s">
        <v>113</v>
      </c>
      <c r="CR224" s="5" t="s">
        <v>1732</v>
      </c>
      <c r="CS224" s="5" t="s">
        <v>134</v>
      </c>
      <c r="CT224" s="5" t="s">
        <v>136</v>
      </c>
      <c r="CU224" s="5" t="s">
        <v>135</v>
      </c>
      <c r="CV224" s="5" t="s">
        <v>136</v>
      </c>
      <c r="CW224" s="5" t="s">
        <v>134</v>
      </c>
      <c r="CX224" s="5" t="s">
        <v>134</v>
      </c>
      <c r="CY224" s="5" t="s">
        <v>134</v>
      </c>
      <c r="CZ224" s="5" t="s">
        <v>136</v>
      </c>
      <c r="DA224" s="5" t="s">
        <v>136</v>
      </c>
      <c r="DB224" s="5" t="s">
        <v>134</v>
      </c>
      <c r="DC224" s="5" t="s">
        <v>136</v>
      </c>
      <c r="DD224" s="5" t="s">
        <v>136</v>
      </c>
      <c r="DE224" s="5" t="s">
        <v>136</v>
      </c>
      <c r="DF224" s="5" t="s">
        <v>134</v>
      </c>
      <c r="DG224" s="5" t="s">
        <v>137</v>
      </c>
      <c r="DH224" s="5" t="s">
        <v>137</v>
      </c>
      <c r="DI224" s="5" t="s">
        <v>138</v>
      </c>
      <c r="DJ224" s="5" t="s">
        <v>137</v>
      </c>
      <c r="DK224" s="5" t="s">
        <v>138</v>
      </c>
      <c r="DL224" s="5" t="s">
        <v>155</v>
      </c>
      <c r="DM224" s="5" t="s">
        <v>138</v>
      </c>
      <c r="DN224" s="5" t="s">
        <v>137</v>
      </c>
      <c r="DO224" s="5" t="s">
        <v>138</v>
      </c>
      <c r="DP224" s="5" t="s">
        <v>137</v>
      </c>
      <c r="DQ224" s="5" t="s">
        <v>137</v>
      </c>
      <c r="DR224" s="5" t="s">
        <v>137</v>
      </c>
      <c r="DS224" s="5" t="s">
        <v>137</v>
      </c>
      <c r="DT224" s="5" t="s">
        <v>137</v>
      </c>
      <c r="DU224" s="5"/>
      <c r="DV224" s="5" t="s">
        <v>155</v>
      </c>
      <c r="DW224" s="5" t="s">
        <v>155</v>
      </c>
      <c r="DX224" s="5" t="s">
        <v>155</v>
      </c>
      <c r="DY224" s="5" t="s">
        <v>155</v>
      </c>
      <c r="DZ224" s="5"/>
      <c r="EA224" t="s">
        <v>2027</v>
      </c>
      <c r="EB224" t="s">
        <v>2027</v>
      </c>
      <c r="EC224" t="s">
        <v>2027</v>
      </c>
      <c r="ED224" t="s">
        <v>2027</v>
      </c>
      <c r="EE224" t="s">
        <v>2027</v>
      </c>
      <c r="EF224" t="s">
        <v>2027</v>
      </c>
      <c r="EG224" t="s">
        <v>2148</v>
      </c>
    </row>
    <row r="225" spans="1:137" ht="15.75" customHeight="1" thickBot="1" x14ac:dyDescent="0.25">
      <c r="A225" s="4">
        <v>44099.736678240741</v>
      </c>
      <c r="B225" s="5" t="s">
        <v>1733</v>
      </c>
      <c r="C225" s="22" t="s">
        <v>2027</v>
      </c>
      <c r="D225" s="22" t="s">
        <v>2027</v>
      </c>
      <c r="E225" s="22" t="s">
        <v>2027</v>
      </c>
      <c r="F225" s="22" t="s">
        <v>2027</v>
      </c>
      <c r="G225" s="22" t="s">
        <v>2027</v>
      </c>
      <c r="H225" s="5" t="s">
        <v>123</v>
      </c>
      <c r="I225" s="5" t="s">
        <v>115</v>
      </c>
      <c r="J225" s="5" t="s">
        <v>115</v>
      </c>
      <c r="K225" s="5" t="s">
        <v>115</v>
      </c>
      <c r="L225" s="5" t="s">
        <v>115</v>
      </c>
      <c r="M225" s="5" t="s">
        <v>1734</v>
      </c>
      <c r="N225" s="5" t="s">
        <v>123</v>
      </c>
      <c r="O225" s="5" t="s">
        <v>112</v>
      </c>
      <c r="P225" s="5" t="s">
        <v>115</v>
      </c>
      <c r="Q225" s="5" t="s">
        <v>115</v>
      </c>
      <c r="R225" s="5" t="s">
        <v>115</v>
      </c>
      <c r="S225" s="5" t="s">
        <v>115</v>
      </c>
      <c r="T225" s="5" t="s">
        <v>115</v>
      </c>
      <c r="U225" s="5" t="s">
        <v>1735</v>
      </c>
      <c r="V225" s="5" t="s">
        <v>112</v>
      </c>
      <c r="W225" s="6">
        <v>2004</v>
      </c>
      <c r="X225" s="5" t="s">
        <v>1736</v>
      </c>
      <c r="Y225" s="5" t="s">
        <v>120</v>
      </c>
      <c r="Z225" s="5" t="s">
        <v>120</v>
      </c>
      <c r="AA225" s="5" t="s">
        <v>120</v>
      </c>
      <c r="AB225" s="5" t="s">
        <v>120</v>
      </c>
      <c r="AC225" s="5" t="s">
        <v>120</v>
      </c>
      <c r="AD225" s="5" t="s">
        <v>144</v>
      </c>
      <c r="AE225" s="5" t="s">
        <v>144</v>
      </c>
      <c r="AF225" s="5" t="s">
        <v>144</v>
      </c>
      <c r="AG225" s="5" t="s">
        <v>121</v>
      </c>
      <c r="AH225" s="5" t="s">
        <v>120</v>
      </c>
      <c r="AI225" s="5" t="s">
        <v>121</v>
      </c>
      <c r="AJ225" s="5" t="s">
        <v>121</v>
      </c>
      <c r="AK225" s="5" t="s">
        <v>1737</v>
      </c>
      <c r="AL225" s="5" t="s">
        <v>123</v>
      </c>
      <c r="AM225" s="5" t="s">
        <v>123</v>
      </c>
      <c r="AN225" s="5"/>
      <c r="AO225" s="5" t="s">
        <v>123</v>
      </c>
      <c r="AP225" s="5" t="s">
        <v>112</v>
      </c>
      <c r="AQ225" s="5" t="s">
        <v>123</v>
      </c>
      <c r="AR225" s="5" t="s">
        <v>112</v>
      </c>
      <c r="AS225" s="5" t="s">
        <v>123</v>
      </c>
      <c r="AT225" s="5" t="s">
        <v>112</v>
      </c>
      <c r="AU225" s="3">
        <v>1</v>
      </c>
      <c r="AV225" s="3" t="str">
        <f t="shared" si="3"/>
        <v>DARCE</v>
      </c>
      <c r="AW225" s="5" t="s">
        <v>146</v>
      </c>
      <c r="AX225" s="5" t="s">
        <v>125</v>
      </c>
      <c r="AY225" s="5" t="s">
        <v>126</v>
      </c>
      <c r="AZ225" s="5" t="s">
        <v>231</v>
      </c>
      <c r="BA225" s="5" t="s">
        <v>123</v>
      </c>
      <c r="BB225" s="5" t="s">
        <v>112</v>
      </c>
      <c r="BC225" s="5"/>
      <c r="BD225" s="5"/>
      <c r="BE225" s="5" t="s">
        <v>1738</v>
      </c>
      <c r="BF225" s="5" t="s">
        <v>112</v>
      </c>
      <c r="BG225" s="5"/>
      <c r="BH225" s="5" t="s">
        <v>123</v>
      </c>
      <c r="BI225" s="5" t="s">
        <v>112</v>
      </c>
      <c r="BJ225" s="5" t="s">
        <v>1739</v>
      </c>
      <c r="BK225" s="3" t="s">
        <v>2027</v>
      </c>
      <c r="BL225" s="3" t="s">
        <v>2027</v>
      </c>
      <c r="BM225" s="3" t="s">
        <v>2148</v>
      </c>
      <c r="BN225" s="3" t="s">
        <v>2027</v>
      </c>
      <c r="BO225" s="3" t="s">
        <v>2027</v>
      </c>
      <c r="BP225" s="3" t="s">
        <v>2148</v>
      </c>
      <c r="BQ225" s="3" t="s">
        <v>2148</v>
      </c>
      <c r="BR225" s="3" t="s">
        <v>2027</v>
      </c>
      <c r="BS225" s="6">
        <v>2</v>
      </c>
      <c r="BT225" s="6">
        <v>4</v>
      </c>
      <c r="BU225" s="6">
        <v>5</v>
      </c>
      <c r="BV225" s="6">
        <v>3</v>
      </c>
      <c r="BW225" s="6">
        <v>2</v>
      </c>
      <c r="BX225" s="6">
        <v>2</v>
      </c>
      <c r="BY225" s="6">
        <v>5</v>
      </c>
      <c r="BZ225" s="6">
        <v>1</v>
      </c>
      <c r="CA225" s="6">
        <v>2</v>
      </c>
      <c r="CB225" s="6">
        <v>1</v>
      </c>
      <c r="CC225" s="6">
        <v>3</v>
      </c>
      <c r="CD225" s="5" t="s">
        <v>318</v>
      </c>
      <c r="CE225" s="3" t="s">
        <v>2148</v>
      </c>
      <c r="CF225" s="3" t="s">
        <v>2027</v>
      </c>
      <c r="CG225" s="3" t="s">
        <v>2027</v>
      </c>
      <c r="CH225" s="3" t="s">
        <v>2148</v>
      </c>
      <c r="CI225" s="3" t="s">
        <v>2027</v>
      </c>
      <c r="CJ225" s="5" t="s">
        <v>114</v>
      </c>
      <c r="CK225" s="5" t="s">
        <v>114</v>
      </c>
      <c r="CL225" s="5" t="s">
        <v>165</v>
      </c>
      <c r="CM225" s="5" t="s">
        <v>117</v>
      </c>
      <c r="CN225" s="5" t="s">
        <v>117</v>
      </c>
      <c r="CO225" s="5" t="s">
        <v>165</v>
      </c>
      <c r="CP225" s="5" t="s">
        <v>114</v>
      </c>
      <c r="CQ225" s="5" t="s">
        <v>114</v>
      </c>
      <c r="CR225" s="5"/>
      <c r="CS225" s="5" t="s">
        <v>134</v>
      </c>
      <c r="CT225" s="5" t="s">
        <v>135</v>
      </c>
      <c r="CU225" s="5" t="s">
        <v>135</v>
      </c>
      <c r="CV225" s="5" t="s">
        <v>136</v>
      </c>
      <c r="CW225" s="5" t="s">
        <v>134</v>
      </c>
      <c r="CX225" s="5" t="s">
        <v>136</v>
      </c>
      <c r="CY225" s="5" t="s">
        <v>134</v>
      </c>
      <c r="CZ225" s="5"/>
      <c r="DA225" s="5" t="s">
        <v>135</v>
      </c>
      <c r="DB225" s="5" t="s">
        <v>135</v>
      </c>
      <c r="DC225" s="5" t="s">
        <v>135</v>
      </c>
      <c r="DD225" s="5" t="s">
        <v>136</v>
      </c>
      <c r="DE225" s="5" t="s">
        <v>136</v>
      </c>
      <c r="DF225" s="5" t="s">
        <v>134</v>
      </c>
      <c r="DG225" s="5" t="s">
        <v>138</v>
      </c>
      <c r="DH225" s="5" t="s">
        <v>138</v>
      </c>
      <c r="DI225" s="5" t="s">
        <v>138</v>
      </c>
      <c r="DJ225" s="5" t="s">
        <v>138</v>
      </c>
      <c r="DK225" s="5" t="s">
        <v>138</v>
      </c>
      <c r="DL225" s="5" t="s">
        <v>138</v>
      </c>
      <c r="DM225" s="5" t="s">
        <v>138</v>
      </c>
      <c r="DN225" s="5" t="s">
        <v>138</v>
      </c>
      <c r="DO225" s="5" t="s">
        <v>138</v>
      </c>
      <c r="DP225" s="5" t="s">
        <v>138</v>
      </c>
      <c r="DQ225" s="5" t="s">
        <v>138</v>
      </c>
      <c r="DR225" s="5" t="s">
        <v>138</v>
      </c>
      <c r="DS225" s="5" t="s">
        <v>138</v>
      </c>
      <c r="DT225" s="5" t="s">
        <v>138</v>
      </c>
      <c r="DU225" s="5"/>
      <c r="DV225" s="5" t="s">
        <v>155</v>
      </c>
      <c r="DW225" s="5" t="s">
        <v>169</v>
      </c>
      <c r="DX225" s="5" t="s">
        <v>114</v>
      </c>
      <c r="DY225" s="5" t="s">
        <v>117</v>
      </c>
      <c r="DZ225" s="5"/>
      <c r="EA225" t="s">
        <v>2027</v>
      </c>
      <c r="EB225" t="s">
        <v>2027</v>
      </c>
      <c r="EC225" t="s">
        <v>2148</v>
      </c>
      <c r="ED225" t="s">
        <v>2027</v>
      </c>
      <c r="EE225" t="s">
        <v>2027</v>
      </c>
      <c r="EF225" t="s">
        <v>2027</v>
      </c>
      <c r="EG225" t="s">
        <v>2027</v>
      </c>
    </row>
    <row r="226" spans="1:137" ht="15.75" customHeight="1" thickBot="1" x14ac:dyDescent="0.25">
      <c r="A226" s="4">
        <v>44099.736956018518</v>
      </c>
      <c r="B226" s="7" t="s">
        <v>426</v>
      </c>
      <c r="C226" s="22" t="s">
        <v>2027</v>
      </c>
      <c r="D226" s="22" t="s">
        <v>2148</v>
      </c>
      <c r="E226" s="22" t="s">
        <v>2148</v>
      </c>
      <c r="F226" s="22" t="s">
        <v>2027</v>
      </c>
      <c r="G226" s="22" t="s">
        <v>2027</v>
      </c>
      <c r="H226" s="5"/>
      <c r="I226" s="5" t="s">
        <v>115</v>
      </c>
      <c r="J226" s="5" t="s">
        <v>117</v>
      </c>
      <c r="K226" s="5" t="s">
        <v>115</v>
      </c>
      <c r="L226" s="5" t="s">
        <v>114</v>
      </c>
      <c r="M226" s="5"/>
      <c r="N226" s="5" t="s">
        <v>123</v>
      </c>
      <c r="O226" s="5" t="s">
        <v>112</v>
      </c>
      <c r="P226" s="5" t="s">
        <v>114</v>
      </c>
      <c r="Q226" s="5" t="s">
        <v>114</v>
      </c>
      <c r="R226" s="5" t="s">
        <v>113</v>
      </c>
      <c r="S226" s="5" t="s">
        <v>114</v>
      </c>
      <c r="T226" s="5" t="s">
        <v>113</v>
      </c>
      <c r="U226" s="5"/>
      <c r="V226" s="5" t="s">
        <v>123</v>
      </c>
      <c r="W226" s="6">
        <v>2006</v>
      </c>
      <c r="X226" s="5" t="s">
        <v>1740</v>
      </c>
      <c r="Y226" s="5" t="s">
        <v>120</v>
      </c>
      <c r="Z226" s="5" t="s">
        <v>120</v>
      </c>
      <c r="AA226" s="5" t="s">
        <v>121</v>
      </c>
      <c r="AB226" s="5" t="s">
        <v>120</v>
      </c>
      <c r="AC226" s="5" t="s">
        <v>120</v>
      </c>
      <c r="AD226" s="5" t="s">
        <v>120</v>
      </c>
      <c r="AE226" s="5" t="s">
        <v>144</v>
      </c>
      <c r="AF226" s="5" t="s">
        <v>144</v>
      </c>
      <c r="AG226" s="5" t="s">
        <v>121</v>
      </c>
      <c r="AH226" s="5" t="s">
        <v>121</v>
      </c>
      <c r="AI226" s="5" t="s">
        <v>120</v>
      </c>
      <c r="AJ226" s="5" t="s">
        <v>121</v>
      </c>
      <c r="AK226" s="5" t="s">
        <v>1741</v>
      </c>
      <c r="AL226" s="5" t="s">
        <v>123</v>
      </c>
      <c r="AM226" s="5" t="s">
        <v>123</v>
      </c>
      <c r="AN226" s="5" t="s">
        <v>112</v>
      </c>
      <c r="AO226" s="5" t="s">
        <v>123</v>
      </c>
      <c r="AP226" s="5" t="s">
        <v>112</v>
      </c>
      <c r="AQ226" s="5" t="s">
        <v>112</v>
      </c>
      <c r="AR226" s="5"/>
      <c r="AS226" s="5" t="s">
        <v>112</v>
      </c>
      <c r="AT226" s="5" t="s">
        <v>123</v>
      </c>
      <c r="AU226" s="3">
        <v>1</v>
      </c>
      <c r="AV226" s="3" t="str">
        <f t="shared" si="3"/>
        <v>DOBROVOLNIK</v>
      </c>
      <c r="AW226" s="5" t="s">
        <v>146</v>
      </c>
      <c r="AX226" s="5" t="s">
        <v>125</v>
      </c>
      <c r="AY226" s="5" t="s">
        <v>126</v>
      </c>
      <c r="AZ226" s="5" t="s">
        <v>127</v>
      </c>
      <c r="BA226" s="5" t="s">
        <v>112</v>
      </c>
      <c r="BB226" s="5" t="s">
        <v>112</v>
      </c>
      <c r="BC226" s="7" t="s">
        <v>1742</v>
      </c>
      <c r="BD226" s="5"/>
      <c r="BE226" s="5" t="s">
        <v>1743</v>
      </c>
      <c r="BF226" s="5" t="s">
        <v>112</v>
      </c>
      <c r="BG226" s="5" t="s">
        <v>1744</v>
      </c>
      <c r="BH226" s="5" t="s">
        <v>112</v>
      </c>
      <c r="BI226" s="5" t="s">
        <v>112</v>
      </c>
      <c r="BJ226" s="5" t="s">
        <v>185</v>
      </c>
      <c r="BK226" s="3" t="s">
        <v>2027</v>
      </c>
      <c r="BL226" s="3" t="s">
        <v>2027</v>
      </c>
      <c r="BM226" s="3" t="s">
        <v>2148</v>
      </c>
      <c r="BN226" s="3" t="s">
        <v>2148</v>
      </c>
      <c r="BO226" s="3" t="s">
        <v>2027</v>
      </c>
      <c r="BP226" s="3" t="s">
        <v>2148</v>
      </c>
      <c r="BQ226" s="3" t="s">
        <v>2027</v>
      </c>
      <c r="BR226" s="3" t="s">
        <v>2027</v>
      </c>
      <c r="BS226" s="6">
        <v>1</v>
      </c>
      <c r="BT226" s="6">
        <v>1</v>
      </c>
      <c r="BU226" s="6">
        <v>3</v>
      </c>
      <c r="BV226" s="6">
        <v>2</v>
      </c>
      <c r="BW226" s="6">
        <v>1</v>
      </c>
      <c r="BX226" s="6">
        <v>1</v>
      </c>
      <c r="BY226" s="6">
        <v>3</v>
      </c>
      <c r="BZ226" s="6">
        <v>1</v>
      </c>
      <c r="CA226" s="6">
        <v>1</v>
      </c>
      <c r="CB226" s="6">
        <v>3</v>
      </c>
      <c r="CC226" s="6">
        <v>2</v>
      </c>
      <c r="CD226" s="5" t="s">
        <v>1486</v>
      </c>
      <c r="CE226" s="3" t="s">
        <v>2148</v>
      </c>
      <c r="CF226" s="3" t="s">
        <v>2148</v>
      </c>
      <c r="CG226" s="3" t="s">
        <v>2148</v>
      </c>
      <c r="CH226" s="3" t="s">
        <v>2148</v>
      </c>
      <c r="CI226" s="3" t="s">
        <v>2148</v>
      </c>
      <c r="CJ226" s="5" t="s">
        <v>113</v>
      </c>
      <c r="CK226" s="5" t="s">
        <v>165</v>
      </c>
      <c r="CL226" s="5" t="s">
        <v>114</v>
      </c>
      <c r="CM226" s="5" t="s">
        <v>165</v>
      </c>
      <c r="CN226" s="5" t="s">
        <v>165</v>
      </c>
      <c r="CO226" s="5" t="s">
        <v>165</v>
      </c>
      <c r="CP226" s="5" t="s">
        <v>113</v>
      </c>
      <c r="CQ226" s="5" t="s">
        <v>114</v>
      </c>
      <c r="CR226" s="5" t="s">
        <v>1745</v>
      </c>
      <c r="CS226" s="5" t="s">
        <v>134</v>
      </c>
      <c r="CT226" s="5" t="s">
        <v>136</v>
      </c>
      <c r="CU226" s="5" t="s">
        <v>134</v>
      </c>
      <c r="CV226" s="5" t="s">
        <v>136</v>
      </c>
      <c r="CW226" s="5" t="s">
        <v>134</v>
      </c>
      <c r="CX226" s="5" t="s">
        <v>135</v>
      </c>
      <c r="CY226" s="5" t="s">
        <v>134</v>
      </c>
      <c r="CZ226" s="5" t="s">
        <v>136</v>
      </c>
      <c r="DA226" s="5" t="s">
        <v>136</v>
      </c>
      <c r="DB226" s="5" t="s">
        <v>136</v>
      </c>
      <c r="DC226" s="5" t="s">
        <v>136</v>
      </c>
      <c r="DD226" s="5" t="s">
        <v>136</v>
      </c>
      <c r="DE226" s="5" t="s">
        <v>134</v>
      </c>
      <c r="DF226" s="5" t="s">
        <v>134</v>
      </c>
      <c r="DG226" s="5" t="s">
        <v>137</v>
      </c>
      <c r="DH226" s="5" t="s">
        <v>137</v>
      </c>
      <c r="DI226" s="5" t="s">
        <v>137</v>
      </c>
      <c r="DJ226" s="5" t="s">
        <v>137</v>
      </c>
      <c r="DK226" s="5" t="s">
        <v>137</v>
      </c>
      <c r="DL226" s="5" t="s">
        <v>138</v>
      </c>
      <c r="DM226" s="5" t="s">
        <v>137</v>
      </c>
      <c r="DN226" s="5" t="s">
        <v>137</v>
      </c>
      <c r="DO226" s="5" t="s">
        <v>138</v>
      </c>
      <c r="DP226" s="5" t="s">
        <v>138</v>
      </c>
      <c r="DQ226" s="5" t="s">
        <v>138</v>
      </c>
      <c r="DR226" s="5" t="s">
        <v>137</v>
      </c>
      <c r="DS226" s="5" t="s">
        <v>137</v>
      </c>
      <c r="DT226" s="5" t="s">
        <v>137</v>
      </c>
      <c r="DU226" s="5"/>
      <c r="DV226" s="5" t="s">
        <v>114</v>
      </c>
      <c r="DW226" s="5" t="s">
        <v>114</v>
      </c>
      <c r="DX226" s="5" t="s">
        <v>114</v>
      </c>
      <c r="DY226" s="5" t="s">
        <v>165</v>
      </c>
      <c r="DZ226" s="5"/>
      <c r="EA226" t="s">
        <v>2148</v>
      </c>
      <c r="EB226" t="s">
        <v>2027</v>
      </c>
      <c r="EC226" t="s">
        <v>2027</v>
      </c>
      <c r="ED226" t="s">
        <v>2027</v>
      </c>
      <c r="EE226" t="s">
        <v>2027</v>
      </c>
      <c r="EF226" t="s">
        <v>2027</v>
      </c>
      <c r="EG226" t="s">
        <v>2027</v>
      </c>
    </row>
    <row r="227" spans="1:137" ht="15.75" customHeight="1" thickBot="1" x14ac:dyDescent="0.25">
      <c r="A227" s="4">
        <v>44099.778796296298</v>
      </c>
      <c r="B227" s="5" t="s">
        <v>238</v>
      </c>
      <c r="C227" s="22" t="s">
        <v>2027</v>
      </c>
      <c r="D227" s="22" t="s">
        <v>2148</v>
      </c>
      <c r="E227" s="22" t="s">
        <v>2027</v>
      </c>
      <c r="F227" s="22" t="s">
        <v>2027</v>
      </c>
      <c r="G227" s="22" t="s">
        <v>2027</v>
      </c>
      <c r="H227" s="5" t="s">
        <v>123</v>
      </c>
      <c r="I227" s="5" t="s">
        <v>114</v>
      </c>
      <c r="J227" s="5" t="s">
        <v>115</v>
      </c>
      <c r="K227" s="5" t="s">
        <v>114</v>
      </c>
      <c r="L227" s="5" t="s">
        <v>113</v>
      </c>
      <c r="M227" s="5" t="s">
        <v>1746</v>
      </c>
      <c r="N227" s="5" t="s">
        <v>112</v>
      </c>
      <c r="O227" s="5" t="s">
        <v>112</v>
      </c>
      <c r="P227" s="5" t="s">
        <v>114</v>
      </c>
      <c r="Q227" s="5" t="s">
        <v>115</v>
      </c>
      <c r="R227" s="5" t="s">
        <v>115</v>
      </c>
      <c r="S227" s="5" t="s">
        <v>114</v>
      </c>
      <c r="T227" s="5" t="s">
        <v>113</v>
      </c>
      <c r="U227" s="5" t="s">
        <v>1747</v>
      </c>
      <c r="V227" s="5" t="s">
        <v>112</v>
      </c>
      <c r="W227" s="6">
        <v>1996</v>
      </c>
      <c r="X227" s="5" t="s">
        <v>1748</v>
      </c>
      <c r="Y227" s="5" t="s">
        <v>120</v>
      </c>
      <c r="Z227" s="5" t="s">
        <v>121</v>
      </c>
      <c r="AA227" s="5" t="s">
        <v>121</v>
      </c>
      <c r="AB227" s="5" t="s">
        <v>120</v>
      </c>
      <c r="AC227" s="5" t="s">
        <v>120</v>
      </c>
      <c r="AD227" s="5" t="s">
        <v>121</v>
      </c>
      <c r="AE227" s="5" t="s">
        <v>144</v>
      </c>
      <c r="AF227" s="5" t="s">
        <v>144</v>
      </c>
      <c r="AG227" s="5" t="s">
        <v>121</v>
      </c>
      <c r="AH227" s="5" t="s">
        <v>121</v>
      </c>
      <c r="AI227" s="5" t="s">
        <v>121</v>
      </c>
      <c r="AJ227" s="5" t="s">
        <v>121</v>
      </c>
      <c r="AK227" s="5" t="s">
        <v>1749</v>
      </c>
      <c r="AL227" s="5" t="s">
        <v>123</v>
      </c>
      <c r="AM227" s="5" t="s">
        <v>112</v>
      </c>
      <c r="AN227" s="5" t="s">
        <v>123</v>
      </c>
      <c r="AO227" s="5" t="s">
        <v>123</v>
      </c>
      <c r="AP227" s="5" t="s">
        <v>112</v>
      </c>
      <c r="AQ227" s="5" t="s">
        <v>123</v>
      </c>
      <c r="AR227" s="5" t="s">
        <v>112</v>
      </c>
      <c r="AS227" s="5" t="s">
        <v>112</v>
      </c>
      <c r="AT227" s="5" t="s">
        <v>123</v>
      </c>
      <c r="AU227" s="3">
        <v>1</v>
      </c>
      <c r="AV227" s="3" t="str">
        <f t="shared" si="3"/>
        <v>DARCE</v>
      </c>
      <c r="AW227" s="5" t="s">
        <v>146</v>
      </c>
      <c r="AX227" s="5" t="s">
        <v>125</v>
      </c>
      <c r="AY227" s="5" t="s">
        <v>204</v>
      </c>
      <c r="AZ227" s="5" t="s">
        <v>231</v>
      </c>
      <c r="BA227" s="5" t="s">
        <v>123</v>
      </c>
      <c r="BB227" s="5" t="s">
        <v>112</v>
      </c>
      <c r="BC227" s="7" t="s">
        <v>1750</v>
      </c>
      <c r="BD227" s="5"/>
      <c r="BE227" s="5" t="s">
        <v>1751</v>
      </c>
      <c r="BF227" s="5" t="s">
        <v>112</v>
      </c>
      <c r="BG227" s="5" t="s">
        <v>1752</v>
      </c>
      <c r="BH227" s="5" t="s">
        <v>112</v>
      </c>
      <c r="BI227" s="5" t="s">
        <v>112</v>
      </c>
      <c r="BJ227" s="5" t="s">
        <v>375</v>
      </c>
      <c r="BK227" s="3" t="s">
        <v>2027</v>
      </c>
      <c r="BL227" s="3" t="s">
        <v>2027</v>
      </c>
      <c r="BM227" s="3" t="s">
        <v>2148</v>
      </c>
      <c r="BN227" s="3" t="s">
        <v>2027</v>
      </c>
      <c r="BO227" s="3" t="s">
        <v>2027</v>
      </c>
      <c r="BP227" s="3" t="s">
        <v>2027</v>
      </c>
      <c r="BQ227" s="3" t="s">
        <v>2027</v>
      </c>
      <c r="BR227" s="3" t="s">
        <v>2027</v>
      </c>
      <c r="BS227" s="6">
        <v>4</v>
      </c>
      <c r="BT227" s="6">
        <v>3</v>
      </c>
      <c r="BU227" s="6">
        <v>5</v>
      </c>
      <c r="BV227" s="6">
        <v>2</v>
      </c>
      <c r="BW227" s="6">
        <v>2</v>
      </c>
      <c r="BX227" s="6">
        <v>2</v>
      </c>
      <c r="BY227" s="6">
        <v>4</v>
      </c>
      <c r="BZ227" s="6">
        <v>3</v>
      </c>
      <c r="CA227" s="6">
        <v>4</v>
      </c>
      <c r="CB227" s="6">
        <v>3</v>
      </c>
      <c r="CC227" s="6">
        <v>3</v>
      </c>
      <c r="CD227" s="5" t="s">
        <v>1753</v>
      </c>
      <c r="CE227" s="3" t="s">
        <v>2148</v>
      </c>
      <c r="CF227" s="3" t="s">
        <v>2148</v>
      </c>
      <c r="CG227" s="3" t="s">
        <v>2148</v>
      </c>
      <c r="CH227" s="3" t="s">
        <v>2148</v>
      </c>
      <c r="CI227" s="3" t="s">
        <v>2148</v>
      </c>
      <c r="CJ227" s="5" t="s">
        <v>114</v>
      </c>
      <c r="CK227" s="5" t="s">
        <v>165</v>
      </c>
      <c r="CL227" s="5" t="s">
        <v>114</v>
      </c>
      <c r="CM227" s="5" t="s">
        <v>117</v>
      </c>
      <c r="CN227" s="5" t="s">
        <v>114</v>
      </c>
      <c r="CO227" s="5" t="s">
        <v>114</v>
      </c>
      <c r="CP227" s="5" t="s">
        <v>113</v>
      </c>
      <c r="CQ227" s="5" t="s">
        <v>165</v>
      </c>
      <c r="CR227" s="5" t="s">
        <v>1754</v>
      </c>
      <c r="CS227" s="5" t="s">
        <v>136</v>
      </c>
      <c r="CT227" s="5" t="s">
        <v>136</v>
      </c>
      <c r="CU227" s="5" t="s">
        <v>136</v>
      </c>
      <c r="CV227" s="5" t="s">
        <v>136</v>
      </c>
      <c r="CW227" s="5" t="s">
        <v>134</v>
      </c>
      <c r="CX227" s="5" t="s">
        <v>155</v>
      </c>
      <c r="CY227" s="5" t="s">
        <v>134</v>
      </c>
      <c r="CZ227" s="5" t="s">
        <v>135</v>
      </c>
      <c r="DA227" s="5" t="s">
        <v>136</v>
      </c>
      <c r="DB227" s="5" t="s">
        <v>155</v>
      </c>
      <c r="DC227" s="5" t="s">
        <v>155</v>
      </c>
      <c r="DD227" s="5" t="s">
        <v>134</v>
      </c>
      <c r="DE227" s="5" t="s">
        <v>134</v>
      </c>
      <c r="DF227" s="5" t="s">
        <v>134</v>
      </c>
      <c r="DG227" s="5"/>
      <c r="DH227" s="5"/>
      <c r="DI227" s="5"/>
      <c r="DJ227" s="5"/>
      <c r="DK227" s="5"/>
      <c r="DL227" s="5"/>
      <c r="DM227" s="5"/>
      <c r="DN227" s="5"/>
      <c r="DO227" s="5"/>
      <c r="DP227" s="5"/>
      <c r="DQ227" s="5"/>
      <c r="DR227" s="5"/>
      <c r="DS227" s="5"/>
      <c r="DT227" s="5"/>
      <c r="DU227" s="5" t="s">
        <v>1755</v>
      </c>
      <c r="DV227" s="5" t="s">
        <v>155</v>
      </c>
      <c r="DW227" s="5" t="s">
        <v>114</v>
      </c>
      <c r="DX227" s="5" t="s">
        <v>114</v>
      </c>
      <c r="DY227" s="5" t="s">
        <v>114</v>
      </c>
      <c r="DZ227" s="5"/>
      <c r="EA227" t="s">
        <v>2027</v>
      </c>
      <c r="EB227" t="s">
        <v>2027</v>
      </c>
      <c r="EC227" t="s">
        <v>2148</v>
      </c>
      <c r="ED227" t="s">
        <v>2027</v>
      </c>
      <c r="EE227" t="s">
        <v>2027</v>
      </c>
      <c r="EF227" t="s">
        <v>2027</v>
      </c>
      <c r="EG227" t="s">
        <v>2027</v>
      </c>
    </row>
    <row r="228" spans="1:137" ht="15.75" customHeight="1" thickBot="1" x14ac:dyDescent="0.25">
      <c r="A228" s="4">
        <v>44099.779120370367</v>
      </c>
      <c r="B228" s="5" t="s">
        <v>200</v>
      </c>
      <c r="C228" s="22" t="s">
        <v>2027</v>
      </c>
      <c r="D228" s="22" t="s">
        <v>2027</v>
      </c>
      <c r="E228" s="22" t="s">
        <v>2148</v>
      </c>
      <c r="F228" s="22" t="s">
        <v>2027</v>
      </c>
      <c r="G228" s="22" t="s">
        <v>2027</v>
      </c>
      <c r="H228" s="5" t="s">
        <v>112</v>
      </c>
      <c r="I228" s="5" t="s">
        <v>113</v>
      </c>
      <c r="J228" s="5" t="s">
        <v>115</v>
      </c>
      <c r="K228" s="5" t="s">
        <v>115</v>
      </c>
      <c r="L228" s="5" t="s">
        <v>113</v>
      </c>
      <c r="M228" s="5"/>
      <c r="N228" s="5" t="s">
        <v>123</v>
      </c>
      <c r="O228" s="5" t="s">
        <v>112</v>
      </c>
      <c r="P228" s="5" t="s">
        <v>113</v>
      </c>
      <c r="Q228" s="5" t="s">
        <v>115</v>
      </c>
      <c r="R228" s="5" t="s">
        <v>115</v>
      </c>
      <c r="S228" s="5" t="s">
        <v>115</v>
      </c>
      <c r="T228" s="5" t="s">
        <v>113</v>
      </c>
      <c r="U228" s="5"/>
      <c r="V228" s="5" t="s">
        <v>123</v>
      </c>
      <c r="W228" s="6">
        <v>2000</v>
      </c>
      <c r="X228" s="5" t="s">
        <v>1756</v>
      </c>
      <c r="Y228" s="5" t="s">
        <v>120</v>
      </c>
      <c r="Z228" s="5" t="s">
        <v>120</v>
      </c>
      <c r="AA228" s="5" t="s">
        <v>120</v>
      </c>
      <c r="AB228" s="5" t="s">
        <v>120</v>
      </c>
      <c r="AC228" s="5" t="s">
        <v>120</v>
      </c>
      <c r="AD228" s="5" t="s">
        <v>120</v>
      </c>
      <c r="AE228" s="5" t="s">
        <v>120</v>
      </c>
      <c r="AF228" s="5" t="s">
        <v>120</v>
      </c>
      <c r="AG228" s="5" t="s">
        <v>120</v>
      </c>
      <c r="AH228" s="5" t="s">
        <v>120</v>
      </c>
      <c r="AI228" s="5" t="s">
        <v>120</v>
      </c>
      <c r="AJ228" s="5" t="s">
        <v>120</v>
      </c>
      <c r="AK228" s="5" t="s">
        <v>1757</v>
      </c>
      <c r="AL228" s="5" t="s">
        <v>112</v>
      </c>
      <c r="AM228" s="5"/>
      <c r="AN228" s="5" t="s">
        <v>112</v>
      </c>
      <c r="AO228" s="5" t="s">
        <v>112</v>
      </c>
      <c r="AP228" s="5"/>
      <c r="AQ228" s="5" t="s">
        <v>112</v>
      </c>
      <c r="AR228" s="5"/>
      <c r="AS228" s="5"/>
      <c r="AT228" s="5" t="s">
        <v>112</v>
      </c>
      <c r="AU228" s="3">
        <v>1</v>
      </c>
      <c r="AV228" s="3" t="str">
        <f t="shared" si="3"/>
        <v>DOBROVOLNIK</v>
      </c>
      <c r="AW228" s="5" t="s">
        <v>124</v>
      </c>
      <c r="AX228" s="5" t="s">
        <v>125</v>
      </c>
      <c r="AY228" s="5" t="s">
        <v>126</v>
      </c>
      <c r="AZ228" s="5" t="s">
        <v>127</v>
      </c>
      <c r="BA228" s="5" t="s">
        <v>112</v>
      </c>
      <c r="BB228" s="5" t="s">
        <v>112</v>
      </c>
      <c r="BC228" s="5" t="s">
        <v>1758</v>
      </c>
      <c r="BD228" s="5"/>
      <c r="BE228" s="5" t="s">
        <v>1759</v>
      </c>
      <c r="BF228" s="5" t="s">
        <v>112</v>
      </c>
      <c r="BG228" s="5" t="s">
        <v>1760</v>
      </c>
      <c r="BH228" s="5" t="s">
        <v>112</v>
      </c>
      <c r="BI228" s="5" t="s">
        <v>112</v>
      </c>
      <c r="BJ228" s="5" t="s">
        <v>352</v>
      </c>
      <c r="BK228" s="3" t="s">
        <v>2027</v>
      </c>
      <c r="BL228" s="3" t="s">
        <v>2027</v>
      </c>
      <c r="BM228" s="3" t="s">
        <v>2027</v>
      </c>
      <c r="BN228" s="3" t="s">
        <v>2148</v>
      </c>
      <c r="BO228" s="3" t="s">
        <v>2027</v>
      </c>
      <c r="BP228" s="3" t="s">
        <v>2148</v>
      </c>
      <c r="BQ228" s="3" t="s">
        <v>2148</v>
      </c>
      <c r="BR228" s="3" t="s">
        <v>2027</v>
      </c>
      <c r="BS228" s="6">
        <v>3</v>
      </c>
      <c r="BT228" s="6">
        <v>3</v>
      </c>
      <c r="BU228" s="6">
        <v>4</v>
      </c>
      <c r="BV228" s="6">
        <v>2</v>
      </c>
      <c r="BW228" s="6">
        <v>3</v>
      </c>
      <c r="BX228" s="6">
        <v>4</v>
      </c>
      <c r="BY228" s="6">
        <v>1</v>
      </c>
      <c r="BZ228" s="6">
        <v>1</v>
      </c>
      <c r="CA228" s="6">
        <v>4</v>
      </c>
      <c r="CB228" s="6">
        <v>2</v>
      </c>
      <c r="CC228" s="6">
        <v>2</v>
      </c>
      <c r="CD228" s="5" t="s">
        <v>153</v>
      </c>
      <c r="CE228" s="3" t="s">
        <v>2027</v>
      </c>
      <c r="CF228" s="3" t="s">
        <v>2027</v>
      </c>
      <c r="CG228" s="3" t="s">
        <v>2027</v>
      </c>
      <c r="CH228" s="3" t="s">
        <v>2148</v>
      </c>
      <c r="CI228" s="3" t="s">
        <v>2027</v>
      </c>
      <c r="CJ228" s="5" t="s">
        <v>113</v>
      </c>
      <c r="CK228" s="5" t="s">
        <v>114</v>
      </c>
      <c r="CL228" s="5" t="s">
        <v>165</v>
      </c>
      <c r="CM228" s="5" t="s">
        <v>114</v>
      </c>
      <c r="CN228" s="5" t="s">
        <v>114</v>
      </c>
      <c r="CO228" s="5" t="s">
        <v>114</v>
      </c>
      <c r="CP228" s="5" t="s">
        <v>113</v>
      </c>
      <c r="CQ228" s="5" t="s">
        <v>114</v>
      </c>
      <c r="CR228" s="5" t="s">
        <v>1761</v>
      </c>
      <c r="CS228" s="5" t="s">
        <v>134</v>
      </c>
      <c r="CT228" s="5" t="s">
        <v>134</v>
      </c>
      <c r="CU228" s="5" t="s">
        <v>136</v>
      </c>
      <c r="CV228" s="5" t="s">
        <v>136</v>
      </c>
      <c r="CW228" s="5" t="s">
        <v>134</v>
      </c>
      <c r="CX228" s="5" t="s">
        <v>135</v>
      </c>
      <c r="CY228" s="5" t="s">
        <v>136</v>
      </c>
      <c r="CZ228" s="5" t="s">
        <v>135</v>
      </c>
      <c r="DA228" s="5" t="s">
        <v>136</v>
      </c>
      <c r="DB228" s="5" t="s">
        <v>135</v>
      </c>
      <c r="DC228" s="5" t="s">
        <v>135</v>
      </c>
      <c r="DD228" s="5" t="s">
        <v>134</v>
      </c>
      <c r="DE228" s="5" t="s">
        <v>136</v>
      </c>
      <c r="DF228" s="5" t="s">
        <v>134</v>
      </c>
      <c r="DG228" s="5" t="s">
        <v>138</v>
      </c>
      <c r="DH228" s="5" t="s">
        <v>138</v>
      </c>
      <c r="DI228" s="5" t="s">
        <v>138</v>
      </c>
      <c r="DJ228" s="5" t="s">
        <v>137</v>
      </c>
      <c r="DK228" s="5" t="s">
        <v>138</v>
      </c>
      <c r="DL228" s="5" t="s">
        <v>138</v>
      </c>
      <c r="DM228" s="5" t="s">
        <v>137</v>
      </c>
      <c r="DN228" s="5" t="s">
        <v>137</v>
      </c>
      <c r="DO228" s="5" t="s">
        <v>138</v>
      </c>
      <c r="DP228" s="5" t="s">
        <v>138</v>
      </c>
      <c r="DQ228" s="5" t="s">
        <v>138</v>
      </c>
      <c r="DR228" s="5" t="s">
        <v>138</v>
      </c>
      <c r="DS228" s="5" t="s">
        <v>138</v>
      </c>
      <c r="DT228" s="5" t="s">
        <v>138</v>
      </c>
      <c r="DU228" s="5"/>
      <c r="DV228" s="5" t="s">
        <v>117</v>
      </c>
      <c r="DW228" s="5" t="s">
        <v>117</v>
      </c>
      <c r="DX228" s="5" t="s">
        <v>113</v>
      </c>
      <c r="DY228" s="5" t="s">
        <v>117</v>
      </c>
      <c r="DZ228" s="5"/>
      <c r="EA228" t="s">
        <v>2148</v>
      </c>
      <c r="EB228" t="s">
        <v>2027</v>
      </c>
      <c r="EC228" t="s">
        <v>2027</v>
      </c>
      <c r="ED228" t="s">
        <v>2027</v>
      </c>
      <c r="EE228" t="s">
        <v>2027</v>
      </c>
      <c r="EF228" t="s">
        <v>2027</v>
      </c>
      <c r="EG228" t="s">
        <v>2027</v>
      </c>
    </row>
    <row r="229" spans="1:137" ht="15.75" customHeight="1" thickBot="1" x14ac:dyDescent="0.25">
      <c r="A229" s="4">
        <v>44099.810243055559</v>
      </c>
      <c r="B229" s="5" t="s">
        <v>1762</v>
      </c>
      <c r="C229" s="22" t="s">
        <v>2027</v>
      </c>
      <c r="D229" s="22" t="s">
        <v>2027</v>
      </c>
      <c r="E229" s="22" t="s">
        <v>2027</v>
      </c>
      <c r="F229" s="22" t="s">
        <v>2027</v>
      </c>
      <c r="G229" s="22" t="s">
        <v>2027</v>
      </c>
      <c r="H229" s="5" t="s">
        <v>123</v>
      </c>
      <c r="I229" s="5" t="s">
        <v>115</v>
      </c>
      <c r="J229" s="5" t="s">
        <v>117</v>
      </c>
      <c r="K229" s="5" t="s">
        <v>114</v>
      </c>
      <c r="L229" s="5" t="s">
        <v>114</v>
      </c>
      <c r="M229" s="5" t="s">
        <v>1763</v>
      </c>
      <c r="N229" s="5" t="s">
        <v>112</v>
      </c>
      <c r="O229" s="5" t="s">
        <v>112</v>
      </c>
      <c r="P229" s="5" t="s">
        <v>113</v>
      </c>
      <c r="Q229" s="5" t="s">
        <v>113</v>
      </c>
      <c r="R229" s="5" t="s">
        <v>113</v>
      </c>
      <c r="S229" s="5" t="s">
        <v>169</v>
      </c>
      <c r="T229" s="5" t="s">
        <v>113</v>
      </c>
      <c r="U229" s="5" t="s">
        <v>1764</v>
      </c>
      <c r="V229" s="5" t="s">
        <v>112</v>
      </c>
      <c r="W229" s="6">
        <v>1993</v>
      </c>
      <c r="X229" s="5" t="s">
        <v>1765</v>
      </c>
      <c r="Y229" s="5" t="s">
        <v>120</v>
      </c>
      <c r="Z229" s="5" t="s">
        <v>120</v>
      </c>
      <c r="AA229" s="5" t="s">
        <v>120</v>
      </c>
      <c r="AB229" s="5" t="s">
        <v>120</v>
      </c>
      <c r="AC229" s="5" t="s">
        <v>120</v>
      </c>
      <c r="AD229" s="5" t="s">
        <v>144</v>
      </c>
      <c r="AE229" s="5" t="s">
        <v>144</v>
      </c>
      <c r="AF229" s="5" t="s">
        <v>121</v>
      </c>
      <c r="AG229" s="5" t="s">
        <v>121</v>
      </c>
      <c r="AH229" s="5" t="s">
        <v>120</v>
      </c>
      <c r="AI229" s="5" t="s">
        <v>121</v>
      </c>
      <c r="AJ229" s="7" t="s">
        <v>120</v>
      </c>
      <c r="AK229" s="5"/>
      <c r="AL229" s="5" t="s">
        <v>112</v>
      </c>
      <c r="AM229" s="5" t="s">
        <v>123</v>
      </c>
      <c r="AN229" s="5" t="s">
        <v>112</v>
      </c>
      <c r="AO229" s="5" t="s">
        <v>123</v>
      </c>
      <c r="AP229" s="5" t="s">
        <v>112</v>
      </c>
      <c r="AQ229" s="5" t="s">
        <v>123</v>
      </c>
      <c r="AR229" s="5" t="s">
        <v>112</v>
      </c>
      <c r="AS229" s="5" t="s">
        <v>112</v>
      </c>
      <c r="AT229" s="5" t="s">
        <v>123</v>
      </c>
      <c r="AU229" s="3">
        <v>1</v>
      </c>
      <c r="AV229" s="3" t="str">
        <f t="shared" si="3"/>
        <v>DOBROVOLNIK</v>
      </c>
      <c r="AW229" s="5" t="s">
        <v>124</v>
      </c>
      <c r="AX229" s="5" t="s">
        <v>171</v>
      </c>
      <c r="AY229" s="5" t="s">
        <v>126</v>
      </c>
      <c r="AZ229" s="5" t="s">
        <v>127</v>
      </c>
      <c r="BA229" s="5" t="s">
        <v>112</v>
      </c>
      <c r="BB229" s="5" t="s">
        <v>112</v>
      </c>
      <c r="BC229" s="7" t="s">
        <v>1766</v>
      </c>
      <c r="BD229" s="5"/>
      <c r="BE229" s="5" t="s">
        <v>1767</v>
      </c>
      <c r="BF229" s="5" t="s">
        <v>112</v>
      </c>
      <c r="BG229" s="5" t="s">
        <v>1768</v>
      </c>
      <c r="BH229" s="5" t="s">
        <v>112</v>
      </c>
      <c r="BI229" s="5" t="s">
        <v>112</v>
      </c>
      <c r="BJ229" s="7" t="s">
        <v>131</v>
      </c>
      <c r="BK229" s="3" t="s">
        <v>2027</v>
      </c>
      <c r="BL229" s="3" t="s">
        <v>2027</v>
      </c>
      <c r="BM229" s="3" t="s">
        <v>2148</v>
      </c>
      <c r="BN229" s="3" t="s">
        <v>2027</v>
      </c>
      <c r="BO229" s="3" t="s">
        <v>2027</v>
      </c>
      <c r="BP229" s="3" t="s">
        <v>2148</v>
      </c>
      <c r="BQ229" s="3" t="s">
        <v>2148</v>
      </c>
      <c r="BR229" s="3" t="s">
        <v>2027</v>
      </c>
      <c r="BS229" s="5"/>
      <c r="BT229" s="5"/>
      <c r="BU229" s="5"/>
      <c r="BV229" s="5"/>
      <c r="BW229" s="5"/>
      <c r="BX229" s="5"/>
      <c r="BY229" s="5"/>
      <c r="BZ229" s="5"/>
      <c r="CA229" s="5"/>
      <c r="CB229" s="6">
        <v>1</v>
      </c>
      <c r="CC229" s="5"/>
      <c r="CD229" s="5" t="s">
        <v>209</v>
      </c>
      <c r="CE229" s="3" t="s">
        <v>2148</v>
      </c>
      <c r="CF229" s="3" t="s">
        <v>2027</v>
      </c>
      <c r="CG229" s="3" t="s">
        <v>2027</v>
      </c>
      <c r="CH229" s="3" t="s">
        <v>2027</v>
      </c>
      <c r="CI229" s="3" t="s">
        <v>2027</v>
      </c>
      <c r="CJ229" s="5" t="s">
        <v>113</v>
      </c>
      <c r="CK229" s="5" t="s">
        <v>117</v>
      </c>
      <c r="CL229" s="5" t="s">
        <v>113</v>
      </c>
      <c r="CM229" s="5" t="s">
        <v>117</v>
      </c>
      <c r="CN229" s="5" t="s">
        <v>114</v>
      </c>
      <c r="CO229" s="5" t="s">
        <v>117</v>
      </c>
      <c r="CP229" s="5" t="s">
        <v>114</v>
      </c>
      <c r="CQ229" s="5" t="s">
        <v>117</v>
      </c>
      <c r="CR229" s="5" t="s">
        <v>1769</v>
      </c>
      <c r="CS229" s="5" t="s">
        <v>134</v>
      </c>
      <c r="CT229" s="5" t="s">
        <v>136</v>
      </c>
      <c r="CU229" s="5" t="s">
        <v>136</v>
      </c>
      <c r="CV229" s="5" t="s">
        <v>136</v>
      </c>
      <c r="CW229" s="5" t="s">
        <v>134</v>
      </c>
      <c r="CX229" s="5" t="s">
        <v>136</v>
      </c>
      <c r="CY229" s="5" t="s">
        <v>134</v>
      </c>
      <c r="CZ229" s="5" t="s">
        <v>136</v>
      </c>
      <c r="DA229" s="5" t="s">
        <v>136</v>
      </c>
      <c r="DB229" s="5" t="s">
        <v>136</v>
      </c>
      <c r="DC229" s="5" t="s">
        <v>136</v>
      </c>
      <c r="DD229" s="5" t="s">
        <v>136</v>
      </c>
      <c r="DE229" s="5" t="s">
        <v>135</v>
      </c>
      <c r="DF229" s="5" t="s">
        <v>134</v>
      </c>
      <c r="DG229" s="5" t="s">
        <v>138</v>
      </c>
      <c r="DH229" s="5" t="s">
        <v>137</v>
      </c>
      <c r="DI229" s="5" t="s">
        <v>138</v>
      </c>
      <c r="DJ229" s="5" t="s">
        <v>137</v>
      </c>
      <c r="DK229" s="5" t="s">
        <v>138</v>
      </c>
      <c r="DL229" s="5" t="s">
        <v>138</v>
      </c>
      <c r="DM229" s="5" t="s">
        <v>137</v>
      </c>
      <c r="DN229" s="5" t="s">
        <v>137</v>
      </c>
      <c r="DO229" s="5" t="s">
        <v>137</v>
      </c>
      <c r="DP229" s="5" t="s">
        <v>138</v>
      </c>
      <c r="DQ229" s="5" t="s">
        <v>137</v>
      </c>
      <c r="DR229" s="5" t="s">
        <v>137</v>
      </c>
      <c r="DS229" s="5" t="s">
        <v>138</v>
      </c>
      <c r="DT229" s="5" t="s">
        <v>138</v>
      </c>
      <c r="DU229" s="5"/>
      <c r="DV229" s="5" t="s">
        <v>155</v>
      </c>
      <c r="DW229" s="5" t="s">
        <v>155</v>
      </c>
      <c r="DX229" s="5" t="s">
        <v>113</v>
      </c>
      <c r="DY229" s="5" t="s">
        <v>165</v>
      </c>
      <c r="DZ229" s="5"/>
      <c r="EA229" t="s">
        <v>2148</v>
      </c>
      <c r="EB229" t="s">
        <v>2027</v>
      </c>
      <c r="EC229" t="s">
        <v>2027</v>
      </c>
      <c r="ED229" t="s">
        <v>2027</v>
      </c>
      <c r="EE229" t="s">
        <v>2027</v>
      </c>
      <c r="EF229" t="s">
        <v>2027</v>
      </c>
      <c r="EG229" t="s">
        <v>2027</v>
      </c>
    </row>
    <row r="230" spans="1:137" ht="15.75" customHeight="1" thickBot="1" x14ac:dyDescent="0.25">
      <c r="A230" s="4">
        <v>44099.82540509259</v>
      </c>
      <c r="B230" s="5" t="s">
        <v>426</v>
      </c>
      <c r="C230" s="22" t="s">
        <v>2027</v>
      </c>
      <c r="D230" s="22" t="s">
        <v>2148</v>
      </c>
      <c r="E230" s="22" t="s">
        <v>2148</v>
      </c>
      <c r="F230" s="22" t="s">
        <v>2027</v>
      </c>
      <c r="G230" s="22" t="s">
        <v>2027</v>
      </c>
      <c r="H230" s="5" t="s">
        <v>112</v>
      </c>
      <c r="I230" s="5" t="s">
        <v>114</v>
      </c>
      <c r="J230" s="5" t="s">
        <v>117</v>
      </c>
      <c r="K230" s="5" t="s">
        <v>113</v>
      </c>
      <c r="L230" s="5" t="s">
        <v>113</v>
      </c>
      <c r="M230" s="5" t="s">
        <v>1770</v>
      </c>
      <c r="N230" s="5" t="s">
        <v>123</v>
      </c>
      <c r="O230" s="5" t="s">
        <v>112</v>
      </c>
      <c r="P230" s="5" t="s">
        <v>113</v>
      </c>
      <c r="Q230" s="5" t="s">
        <v>115</v>
      </c>
      <c r="R230" s="5" t="s">
        <v>117</v>
      </c>
      <c r="S230" s="5" t="s">
        <v>115</v>
      </c>
      <c r="T230" s="5" t="s">
        <v>113</v>
      </c>
      <c r="U230" s="5"/>
      <c r="V230" s="5" t="s">
        <v>123</v>
      </c>
      <c r="W230" s="6">
        <v>2008</v>
      </c>
      <c r="X230" s="5" t="s">
        <v>1771</v>
      </c>
      <c r="Y230" s="5" t="s">
        <v>120</v>
      </c>
      <c r="Z230" s="5" t="s">
        <v>120</v>
      </c>
      <c r="AA230" s="5" t="s">
        <v>121</v>
      </c>
      <c r="AB230" s="5" t="s">
        <v>120</v>
      </c>
      <c r="AC230" s="5" t="s">
        <v>120</v>
      </c>
      <c r="AD230" s="5" t="s">
        <v>121</v>
      </c>
      <c r="AE230" s="5" t="s">
        <v>144</v>
      </c>
      <c r="AF230" s="5" t="s">
        <v>121</v>
      </c>
      <c r="AG230" s="5" t="s">
        <v>120</v>
      </c>
      <c r="AH230" s="5" t="s">
        <v>121</v>
      </c>
      <c r="AI230" s="5" t="s">
        <v>121</v>
      </c>
      <c r="AJ230" s="5" t="s">
        <v>121</v>
      </c>
      <c r="AK230" s="5" t="s">
        <v>1772</v>
      </c>
      <c r="AL230" s="5" t="s">
        <v>112</v>
      </c>
      <c r="AM230" s="5" t="s">
        <v>112</v>
      </c>
      <c r="AN230" s="5" t="s">
        <v>112</v>
      </c>
      <c r="AO230" s="5" t="s">
        <v>123</v>
      </c>
      <c r="AP230" s="5" t="s">
        <v>112</v>
      </c>
      <c r="AQ230" s="5" t="s">
        <v>123</v>
      </c>
      <c r="AR230" s="5" t="s">
        <v>123</v>
      </c>
      <c r="AS230" s="5" t="s">
        <v>123</v>
      </c>
      <c r="AT230" s="5" t="s">
        <v>112</v>
      </c>
      <c r="AU230" s="3">
        <v>1</v>
      </c>
      <c r="AV230" s="3" t="str">
        <f t="shared" si="3"/>
        <v>DOBROVOLNIK</v>
      </c>
      <c r="AW230" s="5" t="s">
        <v>124</v>
      </c>
      <c r="AX230" s="5" t="s">
        <v>125</v>
      </c>
      <c r="AY230" s="5" t="s">
        <v>126</v>
      </c>
      <c r="AZ230" s="5" t="s">
        <v>127</v>
      </c>
      <c r="BA230" s="5" t="s">
        <v>123</v>
      </c>
      <c r="BB230" s="5" t="s">
        <v>112</v>
      </c>
      <c r="BC230" s="7" t="s">
        <v>1773</v>
      </c>
      <c r="BD230" s="5"/>
      <c r="BE230" s="5" t="s">
        <v>1774</v>
      </c>
      <c r="BF230" s="5" t="s">
        <v>112</v>
      </c>
      <c r="BG230" s="5" t="s">
        <v>1775</v>
      </c>
      <c r="BH230" s="5" t="s">
        <v>123</v>
      </c>
      <c r="BI230" s="5" t="s">
        <v>112</v>
      </c>
      <c r="BJ230" s="5" t="s">
        <v>131</v>
      </c>
      <c r="BK230" s="3" t="s">
        <v>2027</v>
      </c>
      <c r="BL230" s="3" t="s">
        <v>2027</v>
      </c>
      <c r="BM230" s="3" t="s">
        <v>2148</v>
      </c>
      <c r="BN230" s="3" t="s">
        <v>2027</v>
      </c>
      <c r="BO230" s="3" t="s">
        <v>2027</v>
      </c>
      <c r="BP230" s="3" t="s">
        <v>2148</v>
      </c>
      <c r="BQ230" s="3" t="s">
        <v>2148</v>
      </c>
      <c r="BR230" s="3" t="s">
        <v>2027</v>
      </c>
      <c r="BS230" s="6">
        <v>3</v>
      </c>
      <c r="BT230" s="6">
        <v>5</v>
      </c>
      <c r="BU230" s="6">
        <v>2</v>
      </c>
      <c r="BV230" s="6">
        <v>5</v>
      </c>
      <c r="BW230" s="6">
        <v>3</v>
      </c>
      <c r="BX230" s="6">
        <v>2</v>
      </c>
      <c r="BY230" s="6">
        <v>1</v>
      </c>
      <c r="BZ230" s="6">
        <v>1</v>
      </c>
      <c r="CA230" s="6">
        <v>3</v>
      </c>
      <c r="CB230" s="6">
        <v>1</v>
      </c>
      <c r="CC230" s="6">
        <v>4</v>
      </c>
      <c r="CD230" s="5" t="s">
        <v>224</v>
      </c>
      <c r="CE230" s="3" t="s">
        <v>2027</v>
      </c>
      <c r="CF230" s="3" t="s">
        <v>2027</v>
      </c>
      <c r="CG230" s="3" t="s">
        <v>2148</v>
      </c>
      <c r="CH230" s="3" t="s">
        <v>2148</v>
      </c>
      <c r="CI230" s="3" t="s">
        <v>2027</v>
      </c>
      <c r="CJ230" s="5" t="s">
        <v>114</v>
      </c>
      <c r="CK230" s="5" t="s">
        <v>165</v>
      </c>
      <c r="CL230" s="5" t="s">
        <v>114</v>
      </c>
      <c r="CM230" s="5" t="s">
        <v>114</v>
      </c>
      <c r="CN230" s="5" t="s">
        <v>165</v>
      </c>
      <c r="CO230" s="5" t="s">
        <v>165</v>
      </c>
      <c r="CP230" s="5" t="s">
        <v>114</v>
      </c>
      <c r="CQ230" s="5" t="s">
        <v>165</v>
      </c>
      <c r="CR230" s="5" t="s">
        <v>1776</v>
      </c>
      <c r="CS230" s="5" t="s">
        <v>134</v>
      </c>
      <c r="CT230" s="5" t="s">
        <v>136</v>
      </c>
      <c r="CU230" s="5" t="s">
        <v>136</v>
      </c>
      <c r="CV230" s="5" t="s">
        <v>135</v>
      </c>
      <c r="CW230" s="5" t="s">
        <v>134</v>
      </c>
      <c r="CX230" s="5" t="s">
        <v>135</v>
      </c>
      <c r="CY230" s="5" t="s">
        <v>134</v>
      </c>
      <c r="CZ230" s="5" t="s">
        <v>135</v>
      </c>
      <c r="DA230" s="5" t="s">
        <v>135</v>
      </c>
      <c r="DB230" s="5" t="s">
        <v>135</v>
      </c>
      <c r="DC230" s="5" t="s">
        <v>135</v>
      </c>
      <c r="DD230" s="5" t="s">
        <v>135</v>
      </c>
      <c r="DE230" s="5" t="s">
        <v>136</v>
      </c>
      <c r="DF230" s="5" t="s">
        <v>134</v>
      </c>
      <c r="DG230" s="5" t="s">
        <v>137</v>
      </c>
      <c r="DH230" s="5" t="s">
        <v>137</v>
      </c>
      <c r="DI230" s="5" t="s">
        <v>137</v>
      </c>
      <c r="DJ230" s="5" t="s">
        <v>167</v>
      </c>
      <c r="DK230" s="5" t="s">
        <v>137</v>
      </c>
      <c r="DL230" s="5" t="s">
        <v>138</v>
      </c>
      <c r="DM230" s="5" t="s">
        <v>137</v>
      </c>
      <c r="DN230" s="5" t="s">
        <v>137</v>
      </c>
      <c r="DO230" s="5" t="s">
        <v>138</v>
      </c>
      <c r="DP230" s="5" t="s">
        <v>138</v>
      </c>
      <c r="DQ230" s="5" t="s">
        <v>137</v>
      </c>
      <c r="DR230" s="5" t="s">
        <v>137</v>
      </c>
      <c r="DS230" s="5" t="s">
        <v>137</v>
      </c>
      <c r="DT230" s="5" t="s">
        <v>137</v>
      </c>
      <c r="DU230" s="5"/>
      <c r="DV230" s="5" t="s">
        <v>114</v>
      </c>
      <c r="DW230" s="5" t="s">
        <v>117</v>
      </c>
      <c r="DX230" s="5" t="s">
        <v>114</v>
      </c>
      <c r="DY230" s="5" t="s">
        <v>155</v>
      </c>
      <c r="DZ230" s="5"/>
      <c r="EA230" t="s">
        <v>2148</v>
      </c>
      <c r="EB230" t="s">
        <v>2027</v>
      </c>
      <c r="EC230" t="s">
        <v>2027</v>
      </c>
      <c r="ED230" t="s">
        <v>2027</v>
      </c>
      <c r="EE230" t="s">
        <v>2027</v>
      </c>
      <c r="EF230" t="s">
        <v>2027</v>
      </c>
      <c r="EG230" t="s">
        <v>2027</v>
      </c>
    </row>
    <row r="231" spans="1:137" ht="15.75" customHeight="1" thickBot="1" x14ac:dyDescent="0.25">
      <c r="A231" s="4">
        <v>44100.411874999998</v>
      </c>
      <c r="B231" s="5" t="s">
        <v>238</v>
      </c>
      <c r="C231" s="22" t="s">
        <v>2027</v>
      </c>
      <c r="D231" s="22" t="s">
        <v>2148</v>
      </c>
      <c r="E231" s="22" t="s">
        <v>2027</v>
      </c>
      <c r="F231" s="22" t="s">
        <v>2027</v>
      </c>
      <c r="G231" s="22" t="s">
        <v>2027</v>
      </c>
      <c r="H231" s="5" t="s">
        <v>123</v>
      </c>
      <c r="I231" s="5" t="s">
        <v>117</v>
      </c>
      <c r="J231" s="5" t="s">
        <v>115</v>
      </c>
      <c r="K231" s="5" t="s">
        <v>117</v>
      </c>
      <c r="L231" s="5" t="s">
        <v>114</v>
      </c>
      <c r="M231" s="5" t="s">
        <v>1777</v>
      </c>
      <c r="N231" s="5" t="s">
        <v>112</v>
      </c>
      <c r="O231" s="5" t="s">
        <v>112</v>
      </c>
      <c r="P231" s="5" t="s">
        <v>113</v>
      </c>
      <c r="Q231" s="5" t="s">
        <v>113</v>
      </c>
      <c r="R231" s="5" t="s">
        <v>115</v>
      </c>
      <c r="S231" s="5" t="s">
        <v>115</v>
      </c>
      <c r="T231" s="5" t="s">
        <v>113</v>
      </c>
      <c r="U231" s="5" t="s">
        <v>1778</v>
      </c>
      <c r="V231" s="5" t="s">
        <v>112</v>
      </c>
      <c r="W231" s="6">
        <v>1976</v>
      </c>
      <c r="X231" s="5" t="s">
        <v>1779</v>
      </c>
      <c r="Y231" s="5" t="s">
        <v>120</v>
      </c>
      <c r="Z231" s="5" t="s">
        <v>144</v>
      </c>
      <c r="AA231" s="5" t="s">
        <v>120</v>
      </c>
      <c r="AB231" s="5" t="s">
        <v>120</v>
      </c>
      <c r="AC231" s="5" t="s">
        <v>121</v>
      </c>
      <c r="AD231" s="5" t="s">
        <v>144</v>
      </c>
      <c r="AE231" s="5" t="s">
        <v>144</v>
      </c>
      <c r="AF231" s="5" t="s">
        <v>121</v>
      </c>
      <c r="AG231" s="5" t="s">
        <v>121</v>
      </c>
      <c r="AH231" s="5" t="s">
        <v>121</v>
      </c>
      <c r="AI231" s="5" t="s">
        <v>121</v>
      </c>
      <c r="AJ231" s="5" t="s">
        <v>144</v>
      </c>
      <c r="AK231" s="5" t="s">
        <v>1780</v>
      </c>
      <c r="AL231" s="5" t="s">
        <v>123</v>
      </c>
      <c r="AM231" s="5" t="s">
        <v>112</v>
      </c>
      <c r="AN231" s="5" t="s">
        <v>123</v>
      </c>
      <c r="AO231" s="5" t="s">
        <v>123</v>
      </c>
      <c r="AP231" s="5" t="s">
        <v>123</v>
      </c>
      <c r="AQ231" s="5" t="s">
        <v>123</v>
      </c>
      <c r="AR231" s="5" t="s">
        <v>112</v>
      </c>
      <c r="AS231" s="5" t="s">
        <v>112</v>
      </c>
      <c r="AT231" s="5" t="s">
        <v>123</v>
      </c>
      <c r="AU231" s="3">
        <v>1</v>
      </c>
      <c r="AV231" s="3" t="str">
        <f t="shared" si="3"/>
        <v>DARCE</v>
      </c>
      <c r="AW231" s="5" t="s">
        <v>124</v>
      </c>
      <c r="AX231" s="5" t="s">
        <v>203</v>
      </c>
      <c r="AY231" s="5" t="s">
        <v>126</v>
      </c>
      <c r="AZ231" s="5" t="s">
        <v>231</v>
      </c>
      <c r="BA231" s="5" t="s">
        <v>123</v>
      </c>
      <c r="BB231" s="5" t="s">
        <v>112</v>
      </c>
      <c r="BC231" s="7" t="s">
        <v>1781</v>
      </c>
      <c r="BD231" s="5"/>
      <c r="BE231" s="5" t="s">
        <v>1782</v>
      </c>
      <c r="BF231" s="5" t="s">
        <v>112</v>
      </c>
      <c r="BG231" s="5" t="s">
        <v>1783</v>
      </c>
      <c r="BH231" s="5" t="s">
        <v>112</v>
      </c>
      <c r="BI231" s="5" t="s">
        <v>112</v>
      </c>
      <c r="BJ231" s="5" t="s">
        <v>1784</v>
      </c>
      <c r="BK231" s="3" t="s">
        <v>2027</v>
      </c>
      <c r="BL231" s="3" t="s">
        <v>2148</v>
      </c>
      <c r="BM231" s="3" t="s">
        <v>2148</v>
      </c>
      <c r="BN231" s="3" t="s">
        <v>2027</v>
      </c>
      <c r="BO231" s="3" t="s">
        <v>2027</v>
      </c>
      <c r="BP231" s="3" t="s">
        <v>2027</v>
      </c>
      <c r="BQ231" s="3" t="s">
        <v>2148</v>
      </c>
      <c r="BR231" s="3" t="s">
        <v>2027</v>
      </c>
      <c r="BS231" s="6">
        <v>3</v>
      </c>
      <c r="BT231" s="6">
        <v>3</v>
      </c>
      <c r="BU231" s="6">
        <v>1</v>
      </c>
      <c r="BV231" s="6">
        <v>1</v>
      </c>
      <c r="BW231" s="6">
        <v>2</v>
      </c>
      <c r="BX231" s="6">
        <v>2</v>
      </c>
      <c r="BY231" s="6">
        <v>3</v>
      </c>
      <c r="BZ231" s="6">
        <v>2</v>
      </c>
      <c r="CA231" s="6">
        <v>2</v>
      </c>
      <c r="CB231" s="6">
        <v>3</v>
      </c>
      <c r="CC231" s="6">
        <v>3</v>
      </c>
      <c r="CD231" s="5" t="s">
        <v>209</v>
      </c>
      <c r="CE231" s="3" t="s">
        <v>2148</v>
      </c>
      <c r="CF231" s="3" t="s">
        <v>2027</v>
      </c>
      <c r="CG231" s="3" t="s">
        <v>2027</v>
      </c>
      <c r="CH231" s="3" t="s">
        <v>2027</v>
      </c>
      <c r="CI231" s="3" t="s">
        <v>2027</v>
      </c>
      <c r="CJ231" s="5" t="s">
        <v>114</v>
      </c>
      <c r="CK231" s="5" t="s">
        <v>165</v>
      </c>
      <c r="CL231" s="5" t="s">
        <v>114</v>
      </c>
      <c r="CM231" s="5" t="s">
        <v>165</v>
      </c>
      <c r="CN231" s="5" t="s">
        <v>165</v>
      </c>
      <c r="CO231" s="5" t="s">
        <v>114</v>
      </c>
      <c r="CP231" s="5" t="s">
        <v>113</v>
      </c>
      <c r="CQ231" s="5" t="s">
        <v>114</v>
      </c>
      <c r="CR231" s="5" t="s">
        <v>1785</v>
      </c>
      <c r="CS231" s="5" t="s">
        <v>134</v>
      </c>
      <c r="CT231" s="5" t="s">
        <v>136</v>
      </c>
      <c r="CU231" s="5" t="s">
        <v>135</v>
      </c>
      <c r="CV231" s="5" t="s">
        <v>136</v>
      </c>
      <c r="CW231" s="5" t="s">
        <v>134</v>
      </c>
      <c r="CX231" s="5" t="s">
        <v>136</v>
      </c>
      <c r="CY231" s="5" t="s">
        <v>135</v>
      </c>
      <c r="CZ231" s="5" t="s">
        <v>135</v>
      </c>
      <c r="DA231" s="5" t="s">
        <v>135</v>
      </c>
      <c r="DB231" s="5" t="s">
        <v>135</v>
      </c>
      <c r="DC231" s="5" t="s">
        <v>135</v>
      </c>
      <c r="DD231" s="5" t="s">
        <v>136</v>
      </c>
      <c r="DE231" s="5" t="s">
        <v>134</v>
      </c>
      <c r="DF231" s="5" t="s">
        <v>134</v>
      </c>
      <c r="DG231" s="5" t="s">
        <v>137</v>
      </c>
      <c r="DH231" s="5" t="s">
        <v>138</v>
      </c>
      <c r="DI231" s="5" t="s">
        <v>137</v>
      </c>
      <c r="DJ231" s="5" t="s">
        <v>137</v>
      </c>
      <c r="DK231" s="5" t="s">
        <v>137</v>
      </c>
      <c r="DL231" s="5" t="s">
        <v>138</v>
      </c>
      <c r="DM231" s="5" t="s">
        <v>137</v>
      </c>
      <c r="DN231" s="5" t="s">
        <v>138</v>
      </c>
      <c r="DO231" s="5" t="s">
        <v>137</v>
      </c>
      <c r="DP231" s="5" t="s">
        <v>138</v>
      </c>
      <c r="DQ231" s="5" t="s">
        <v>138</v>
      </c>
      <c r="DR231" s="5" t="s">
        <v>138</v>
      </c>
      <c r="DS231" s="5" t="s">
        <v>138</v>
      </c>
      <c r="DT231" s="5" t="s">
        <v>137</v>
      </c>
      <c r="DU231" s="5"/>
      <c r="DV231" s="5" t="s">
        <v>155</v>
      </c>
      <c r="DW231" s="5" t="s">
        <v>155</v>
      </c>
      <c r="DX231" s="5" t="s">
        <v>114</v>
      </c>
      <c r="DY231" s="5" t="s">
        <v>114</v>
      </c>
      <c r="DZ231" s="5" t="s">
        <v>1786</v>
      </c>
      <c r="EA231" t="s">
        <v>2027</v>
      </c>
      <c r="EB231" t="s">
        <v>2027</v>
      </c>
      <c r="EC231" t="s">
        <v>2148</v>
      </c>
      <c r="ED231" t="s">
        <v>2027</v>
      </c>
      <c r="EE231" t="s">
        <v>2027</v>
      </c>
      <c r="EF231" t="s">
        <v>2027</v>
      </c>
      <c r="EG231" t="s">
        <v>2027</v>
      </c>
    </row>
    <row r="232" spans="1:137" ht="15.75" customHeight="1" thickBot="1" x14ac:dyDescent="0.25">
      <c r="A232" s="4">
        <v>44100.440972222219</v>
      </c>
      <c r="B232" s="5" t="s">
        <v>238</v>
      </c>
      <c r="C232" s="22" t="s">
        <v>2027</v>
      </c>
      <c r="D232" s="22" t="s">
        <v>2148</v>
      </c>
      <c r="E232" s="22" t="s">
        <v>2027</v>
      </c>
      <c r="F232" s="22" t="s">
        <v>2027</v>
      </c>
      <c r="G232" s="22" t="s">
        <v>2027</v>
      </c>
      <c r="H232" s="5" t="s">
        <v>123</v>
      </c>
      <c r="I232" s="5" t="s">
        <v>113</v>
      </c>
      <c r="J232" s="5" t="s">
        <v>113</v>
      </c>
      <c r="K232" s="5" t="s">
        <v>113</v>
      </c>
      <c r="L232" s="5" t="s">
        <v>114</v>
      </c>
      <c r="M232" s="5" t="s">
        <v>1787</v>
      </c>
      <c r="N232" s="5" t="s">
        <v>112</v>
      </c>
      <c r="O232" s="5" t="s">
        <v>112</v>
      </c>
      <c r="P232" s="5" t="s">
        <v>113</v>
      </c>
      <c r="Q232" s="5" t="s">
        <v>113</v>
      </c>
      <c r="R232" s="5" t="s">
        <v>114</v>
      </c>
      <c r="S232" s="5" t="s">
        <v>113</v>
      </c>
      <c r="T232" s="5" t="s">
        <v>113</v>
      </c>
      <c r="U232" s="5" t="s">
        <v>1788</v>
      </c>
      <c r="V232" s="5" t="s">
        <v>112</v>
      </c>
      <c r="W232" s="6">
        <v>2012</v>
      </c>
      <c r="X232" s="5" t="s">
        <v>1789</v>
      </c>
      <c r="Y232" s="5" t="s">
        <v>121</v>
      </c>
      <c r="Z232" s="5" t="s">
        <v>144</v>
      </c>
      <c r="AA232" s="5" t="s">
        <v>121</v>
      </c>
      <c r="AB232" s="5" t="s">
        <v>144</v>
      </c>
      <c r="AC232" s="5" t="s">
        <v>121</v>
      </c>
      <c r="AD232" s="5" t="s">
        <v>144</v>
      </c>
      <c r="AE232" s="5" t="s">
        <v>121</v>
      </c>
      <c r="AF232" s="5" t="s">
        <v>120</v>
      </c>
      <c r="AG232" s="5" t="s">
        <v>120</v>
      </c>
      <c r="AH232" s="5" t="s">
        <v>121</v>
      </c>
      <c r="AI232" s="5" t="s">
        <v>121</v>
      </c>
      <c r="AJ232" s="5" t="s">
        <v>144</v>
      </c>
      <c r="AK232" s="5"/>
      <c r="AL232" s="5" t="s">
        <v>123</v>
      </c>
      <c r="AM232" s="5" t="s">
        <v>123</v>
      </c>
      <c r="AN232" s="5" t="s">
        <v>123</v>
      </c>
      <c r="AO232" s="5" t="s">
        <v>123</v>
      </c>
      <c r="AP232" s="5" t="s">
        <v>123</v>
      </c>
      <c r="AQ232" s="5" t="s">
        <v>123</v>
      </c>
      <c r="AR232" s="5" t="s">
        <v>123</v>
      </c>
      <c r="AS232" s="5" t="s">
        <v>112</v>
      </c>
      <c r="AT232" s="5" t="s">
        <v>123</v>
      </c>
      <c r="AU232" s="3">
        <v>1</v>
      </c>
      <c r="AV232" s="3" t="str">
        <f t="shared" si="3"/>
        <v>DARCE</v>
      </c>
      <c r="AW232" s="5" t="s">
        <v>146</v>
      </c>
      <c r="AX232" s="5" t="s">
        <v>125</v>
      </c>
      <c r="AY232" s="5" t="s">
        <v>126</v>
      </c>
      <c r="AZ232" s="5" t="s">
        <v>127</v>
      </c>
      <c r="BA232" s="5" t="s">
        <v>112</v>
      </c>
      <c r="BB232" s="5" t="s">
        <v>112</v>
      </c>
      <c r="BC232" s="5" t="s">
        <v>1790</v>
      </c>
      <c r="BD232" s="5"/>
      <c r="BE232" s="5" t="s">
        <v>1791</v>
      </c>
      <c r="BF232" s="5" t="s">
        <v>112</v>
      </c>
      <c r="BG232" s="5"/>
      <c r="BH232" s="5" t="s">
        <v>112</v>
      </c>
      <c r="BI232" s="5" t="s">
        <v>112</v>
      </c>
      <c r="BJ232" s="5" t="s">
        <v>446</v>
      </c>
      <c r="BK232" s="3" t="s">
        <v>2148</v>
      </c>
      <c r="BL232" s="3" t="s">
        <v>2027</v>
      </c>
      <c r="BM232" s="3" t="s">
        <v>2027</v>
      </c>
      <c r="BN232" s="3" t="s">
        <v>2148</v>
      </c>
      <c r="BO232" s="3" t="s">
        <v>2027</v>
      </c>
      <c r="BP232" s="3" t="s">
        <v>2027</v>
      </c>
      <c r="BQ232" s="3" t="s">
        <v>2148</v>
      </c>
      <c r="BR232" s="3" t="s">
        <v>2027</v>
      </c>
      <c r="BS232" s="6">
        <v>1</v>
      </c>
      <c r="BT232" s="6">
        <v>2</v>
      </c>
      <c r="BU232" s="6">
        <v>3</v>
      </c>
      <c r="BV232" s="6">
        <v>1</v>
      </c>
      <c r="BW232" s="6">
        <v>1</v>
      </c>
      <c r="BX232" s="6">
        <v>1</v>
      </c>
      <c r="BY232" s="6">
        <v>2</v>
      </c>
      <c r="BZ232" s="6">
        <v>1</v>
      </c>
      <c r="CA232" s="6">
        <v>3</v>
      </c>
      <c r="CB232" s="6">
        <v>2</v>
      </c>
      <c r="CC232" s="6">
        <v>2</v>
      </c>
      <c r="CD232" s="5" t="s">
        <v>209</v>
      </c>
      <c r="CE232" s="3" t="s">
        <v>2148</v>
      </c>
      <c r="CF232" s="3" t="s">
        <v>2027</v>
      </c>
      <c r="CG232" s="3" t="s">
        <v>2027</v>
      </c>
      <c r="CH232" s="3" t="s">
        <v>2027</v>
      </c>
      <c r="CI232" s="3" t="s">
        <v>2027</v>
      </c>
      <c r="CJ232" s="5" t="s">
        <v>114</v>
      </c>
      <c r="CK232" s="5" t="s">
        <v>114</v>
      </c>
      <c r="CL232" s="5" t="s">
        <v>113</v>
      </c>
      <c r="CM232" s="5" t="s">
        <v>165</v>
      </c>
      <c r="CN232" s="5" t="s">
        <v>114</v>
      </c>
      <c r="CO232" s="5" t="s">
        <v>113</v>
      </c>
      <c r="CP232" s="5" t="s">
        <v>113</v>
      </c>
      <c r="CQ232" s="5" t="s">
        <v>113</v>
      </c>
      <c r="CR232" s="5" t="s">
        <v>1792</v>
      </c>
      <c r="CS232" s="5" t="s">
        <v>134</v>
      </c>
      <c r="CT232" s="5" t="s">
        <v>136</v>
      </c>
      <c r="CU232" s="5" t="s">
        <v>136</v>
      </c>
      <c r="CV232" s="5" t="s">
        <v>136</v>
      </c>
      <c r="CW232" s="5" t="s">
        <v>134</v>
      </c>
      <c r="CX232" s="5" t="s">
        <v>136</v>
      </c>
      <c r="CY232" s="5" t="s">
        <v>134</v>
      </c>
      <c r="CZ232" s="5" t="s">
        <v>136</v>
      </c>
      <c r="DA232" s="5" t="s">
        <v>136</v>
      </c>
      <c r="DB232" s="5" t="s">
        <v>155</v>
      </c>
      <c r="DC232" s="5" t="s">
        <v>134</v>
      </c>
      <c r="DD232" s="5" t="s">
        <v>134</v>
      </c>
      <c r="DE232" s="5" t="s">
        <v>134</v>
      </c>
      <c r="DF232" s="5" t="s">
        <v>134</v>
      </c>
      <c r="DG232" s="5" t="s">
        <v>137</v>
      </c>
      <c r="DH232" s="5" t="s">
        <v>137</v>
      </c>
      <c r="DI232" s="5" t="s">
        <v>138</v>
      </c>
      <c r="DJ232" s="5" t="s">
        <v>137</v>
      </c>
      <c r="DK232" s="5" t="s">
        <v>137</v>
      </c>
      <c r="DL232" s="5" t="s">
        <v>137</v>
      </c>
      <c r="DM232" s="5" t="s">
        <v>137</v>
      </c>
      <c r="DN232" s="5" t="s">
        <v>137</v>
      </c>
      <c r="DO232" s="5" t="s">
        <v>138</v>
      </c>
      <c r="DP232" s="5" t="s">
        <v>138</v>
      </c>
      <c r="DQ232" s="5" t="s">
        <v>138</v>
      </c>
      <c r="DR232" s="5" t="s">
        <v>137</v>
      </c>
      <c r="DS232" s="5" t="s">
        <v>137</v>
      </c>
      <c r="DT232" s="5" t="s">
        <v>137</v>
      </c>
      <c r="DU232" s="5"/>
      <c r="DV232" s="5" t="s">
        <v>155</v>
      </c>
      <c r="DW232" s="5" t="s">
        <v>114</v>
      </c>
      <c r="DX232" s="5" t="s">
        <v>113</v>
      </c>
      <c r="DY232" s="5" t="s">
        <v>114</v>
      </c>
      <c r="DZ232" s="5"/>
      <c r="EA232" t="s">
        <v>2148</v>
      </c>
      <c r="EB232" t="s">
        <v>2027</v>
      </c>
      <c r="EC232" t="s">
        <v>2027</v>
      </c>
      <c r="ED232" t="s">
        <v>2027</v>
      </c>
      <c r="EE232" t="s">
        <v>2027</v>
      </c>
      <c r="EF232" t="s">
        <v>2027</v>
      </c>
      <c r="EG232" t="s">
        <v>2027</v>
      </c>
    </row>
    <row r="233" spans="1:137" ht="15.75" customHeight="1" thickBot="1" x14ac:dyDescent="0.25">
      <c r="A233" s="4">
        <v>44100.497881944444</v>
      </c>
      <c r="B233" s="5"/>
      <c r="C233" s="22" t="s">
        <v>2027</v>
      </c>
      <c r="D233" s="22" t="s">
        <v>2027</v>
      </c>
      <c r="E233" s="22" t="s">
        <v>2027</v>
      </c>
      <c r="F233" s="22" t="s">
        <v>2027</v>
      </c>
      <c r="G233" s="22" t="s">
        <v>2027</v>
      </c>
      <c r="H233" s="5" t="s">
        <v>123</v>
      </c>
      <c r="I233" s="5" t="s">
        <v>114</v>
      </c>
      <c r="J233" s="5" t="s">
        <v>115</v>
      </c>
      <c r="K233" s="5" t="s">
        <v>115</v>
      </c>
      <c r="L233" s="5" t="s">
        <v>114</v>
      </c>
      <c r="M233" s="5"/>
      <c r="N233" s="5" t="s">
        <v>112</v>
      </c>
      <c r="O233" s="5" t="s">
        <v>112</v>
      </c>
      <c r="P233" s="5" t="s">
        <v>114</v>
      </c>
      <c r="Q233" s="5" t="s">
        <v>114</v>
      </c>
      <c r="R233" s="5" t="s">
        <v>115</v>
      </c>
      <c r="S233" s="5" t="s">
        <v>115</v>
      </c>
      <c r="T233" s="5" t="s">
        <v>114</v>
      </c>
      <c r="U233" s="5" t="s">
        <v>1793</v>
      </c>
      <c r="V233" s="5" t="s">
        <v>112</v>
      </c>
      <c r="W233" s="6">
        <v>1996</v>
      </c>
      <c r="X233" s="5" t="s">
        <v>1794</v>
      </c>
      <c r="Y233" s="5" t="s">
        <v>120</v>
      </c>
      <c r="Z233" s="5" t="s">
        <v>120</v>
      </c>
      <c r="AA233" s="5" t="s">
        <v>144</v>
      </c>
      <c r="AB233" s="5" t="s">
        <v>120</v>
      </c>
      <c r="AC233" s="5" t="s">
        <v>120</v>
      </c>
      <c r="AD233" s="5" t="s">
        <v>144</v>
      </c>
      <c r="AE233" s="5" t="s">
        <v>144</v>
      </c>
      <c r="AF233" s="5" t="s">
        <v>144</v>
      </c>
      <c r="AG233" s="5" t="s">
        <v>144</v>
      </c>
      <c r="AH233" s="5" t="s">
        <v>121</v>
      </c>
      <c r="AI233" s="5" t="s">
        <v>121</v>
      </c>
      <c r="AJ233" s="5" t="s">
        <v>121</v>
      </c>
      <c r="AK233" s="5" t="s">
        <v>1795</v>
      </c>
      <c r="AL233" s="5" t="s">
        <v>123</v>
      </c>
      <c r="AM233" s="5" t="s">
        <v>123</v>
      </c>
      <c r="AN233" s="5" t="s">
        <v>123</v>
      </c>
      <c r="AO233" s="5" t="s">
        <v>123</v>
      </c>
      <c r="AP233" s="5" t="s">
        <v>123</v>
      </c>
      <c r="AQ233" s="5" t="s">
        <v>123</v>
      </c>
      <c r="AR233" s="5" t="s">
        <v>112</v>
      </c>
      <c r="AS233" s="5" t="s">
        <v>112</v>
      </c>
      <c r="AT233" s="5" t="s">
        <v>123</v>
      </c>
      <c r="AU233" s="3">
        <v>1</v>
      </c>
      <c r="AV233" s="3" t="str">
        <f t="shared" si="3"/>
        <v>DARCE</v>
      </c>
      <c r="AW233" s="5" t="s">
        <v>146</v>
      </c>
      <c r="AX233" s="5" t="s">
        <v>171</v>
      </c>
      <c r="AY233" s="5" t="s">
        <v>126</v>
      </c>
      <c r="AZ233" s="5" t="s">
        <v>231</v>
      </c>
      <c r="BA233" s="5" t="s">
        <v>112</v>
      </c>
      <c r="BB233" s="5" t="s">
        <v>112</v>
      </c>
      <c r="BC233" s="5" t="s">
        <v>1796</v>
      </c>
      <c r="BD233" s="5"/>
      <c r="BE233" s="5" t="s">
        <v>1797</v>
      </c>
      <c r="BF233" s="5" t="s">
        <v>112</v>
      </c>
      <c r="BG233" s="5" t="s">
        <v>1798</v>
      </c>
      <c r="BH233" s="5" t="s">
        <v>112</v>
      </c>
      <c r="BI233" s="5" t="s">
        <v>112</v>
      </c>
      <c r="BJ233" s="5" t="s">
        <v>1799</v>
      </c>
      <c r="BK233" s="3" t="s">
        <v>2027</v>
      </c>
      <c r="BL233" s="3" t="s">
        <v>2027</v>
      </c>
      <c r="BM233" s="3" t="s">
        <v>2148</v>
      </c>
      <c r="BN233" s="3" t="s">
        <v>2027</v>
      </c>
      <c r="BO233" s="3" t="s">
        <v>2027</v>
      </c>
      <c r="BP233" s="3" t="s">
        <v>2148</v>
      </c>
      <c r="BQ233" s="3" t="s">
        <v>2027</v>
      </c>
      <c r="BR233" s="3" t="s">
        <v>2027</v>
      </c>
      <c r="BS233" s="6">
        <v>1</v>
      </c>
      <c r="BT233" s="6">
        <v>3</v>
      </c>
      <c r="BU233" s="6">
        <v>5</v>
      </c>
      <c r="BV233" s="6">
        <v>4</v>
      </c>
      <c r="BW233" s="6">
        <v>1</v>
      </c>
      <c r="BX233" s="6">
        <v>3</v>
      </c>
      <c r="BY233" s="6">
        <v>4</v>
      </c>
      <c r="BZ233" s="6">
        <v>3</v>
      </c>
      <c r="CA233" s="6">
        <v>4</v>
      </c>
      <c r="CB233" s="6">
        <v>1</v>
      </c>
      <c r="CC233" s="6">
        <v>3</v>
      </c>
      <c r="CD233" s="5" t="s">
        <v>209</v>
      </c>
      <c r="CE233" s="3" t="s">
        <v>2148</v>
      </c>
      <c r="CF233" s="3" t="s">
        <v>2027</v>
      </c>
      <c r="CG233" s="3" t="s">
        <v>2027</v>
      </c>
      <c r="CH233" s="3" t="s">
        <v>2027</v>
      </c>
      <c r="CI233" s="3" t="s">
        <v>2027</v>
      </c>
      <c r="CJ233" s="5" t="s">
        <v>113</v>
      </c>
      <c r="CK233" s="5" t="s">
        <v>165</v>
      </c>
      <c r="CL233" s="5" t="s">
        <v>114</v>
      </c>
      <c r="CM233" s="5" t="s">
        <v>169</v>
      </c>
      <c r="CN233" s="5" t="s">
        <v>114</v>
      </c>
      <c r="CO233" s="5" t="s">
        <v>117</v>
      </c>
      <c r="CP233" s="5" t="s">
        <v>114</v>
      </c>
      <c r="CQ233" s="5" t="s">
        <v>165</v>
      </c>
      <c r="CR233" s="5" t="s">
        <v>1800</v>
      </c>
      <c r="CS233" s="5" t="s">
        <v>134</v>
      </c>
      <c r="CT233" s="5" t="s">
        <v>136</v>
      </c>
      <c r="CU233" s="5" t="s">
        <v>155</v>
      </c>
      <c r="CV233" s="5" t="s">
        <v>135</v>
      </c>
      <c r="CW233" s="5" t="s">
        <v>134</v>
      </c>
      <c r="CX233" s="5" t="s">
        <v>135</v>
      </c>
      <c r="CY233" s="5" t="s">
        <v>134</v>
      </c>
      <c r="CZ233" s="5" t="s">
        <v>135</v>
      </c>
      <c r="DA233" s="5" t="s">
        <v>135</v>
      </c>
      <c r="DB233" s="5" t="s">
        <v>135</v>
      </c>
      <c r="DC233" s="5" t="s">
        <v>135</v>
      </c>
      <c r="DD233" s="5" t="s">
        <v>135</v>
      </c>
      <c r="DE233" s="5" t="s">
        <v>134</v>
      </c>
      <c r="DF233" s="5" t="s">
        <v>134</v>
      </c>
      <c r="DG233" s="5" t="s">
        <v>137</v>
      </c>
      <c r="DH233" s="5" t="s">
        <v>137</v>
      </c>
      <c r="DI233" s="5" t="s">
        <v>138</v>
      </c>
      <c r="DJ233" s="5" t="s">
        <v>167</v>
      </c>
      <c r="DK233" s="5" t="s">
        <v>137</v>
      </c>
      <c r="DL233" s="5" t="s">
        <v>137</v>
      </c>
      <c r="DM233" s="5" t="s">
        <v>137</v>
      </c>
      <c r="DN233" s="5" t="s">
        <v>137</v>
      </c>
      <c r="DO233" s="5" t="s">
        <v>138</v>
      </c>
      <c r="DP233" s="5" t="s">
        <v>138</v>
      </c>
      <c r="DQ233" s="5" t="s">
        <v>167</v>
      </c>
      <c r="DR233" s="5" t="s">
        <v>137</v>
      </c>
      <c r="DS233" s="5" t="s">
        <v>137</v>
      </c>
      <c r="DT233" s="5" t="s">
        <v>137</v>
      </c>
      <c r="DU233" s="5" t="s">
        <v>1801</v>
      </c>
      <c r="DV233" s="5" t="s">
        <v>155</v>
      </c>
      <c r="DW233" s="5" t="s">
        <v>155</v>
      </c>
      <c r="DX233" s="5" t="s">
        <v>155</v>
      </c>
      <c r="DY233" s="5" t="s">
        <v>169</v>
      </c>
      <c r="DZ233" s="5" t="s">
        <v>1802</v>
      </c>
      <c r="EA233" t="s">
        <v>2027</v>
      </c>
      <c r="EB233" t="s">
        <v>2027</v>
      </c>
      <c r="EC233" t="s">
        <v>2148</v>
      </c>
      <c r="ED233" t="s">
        <v>2027</v>
      </c>
      <c r="EE233" t="s">
        <v>2027</v>
      </c>
      <c r="EF233" t="s">
        <v>2027</v>
      </c>
      <c r="EG233" t="s">
        <v>2027</v>
      </c>
    </row>
    <row r="234" spans="1:137" ht="15.75" customHeight="1" thickBot="1" x14ac:dyDescent="0.25">
      <c r="A234" s="4">
        <v>44100.602083333331</v>
      </c>
      <c r="B234" s="5" t="s">
        <v>111</v>
      </c>
      <c r="C234" s="22" t="s">
        <v>2148</v>
      </c>
      <c r="D234" s="22" t="s">
        <v>2027</v>
      </c>
      <c r="E234" s="22" t="s">
        <v>2148</v>
      </c>
      <c r="F234" s="22" t="s">
        <v>2027</v>
      </c>
      <c r="G234" s="22" t="s">
        <v>2027</v>
      </c>
      <c r="H234" s="5" t="s">
        <v>112</v>
      </c>
      <c r="I234" s="5" t="s">
        <v>114</v>
      </c>
      <c r="J234" s="5" t="s">
        <v>117</v>
      </c>
      <c r="K234" s="5" t="s">
        <v>113</v>
      </c>
      <c r="L234" s="5" t="s">
        <v>113</v>
      </c>
      <c r="M234" s="5" t="s">
        <v>1803</v>
      </c>
      <c r="N234" s="5" t="s">
        <v>123</v>
      </c>
      <c r="O234" s="5" t="s">
        <v>112</v>
      </c>
      <c r="P234" s="5" t="s">
        <v>114</v>
      </c>
      <c r="Q234" s="5" t="s">
        <v>113</v>
      </c>
      <c r="R234" s="5" t="s">
        <v>115</v>
      </c>
      <c r="S234" s="5" t="s">
        <v>114</v>
      </c>
      <c r="T234" s="5" t="s">
        <v>113</v>
      </c>
      <c r="U234" s="5" t="s">
        <v>1804</v>
      </c>
      <c r="V234" s="5" t="s">
        <v>123</v>
      </c>
      <c r="W234" s="6">
        <v>2009</v>
      </c>
      <c r="X234" s="5" t="s">
        <v>1805</v>
      </c>
      <c r="Y234" s="5" t="s">
        <v>120</v>
      </c>
      <c r="Z234" s="5" t="s">
        <v>120</v>
      </c>
      <c r="AA234" s="5" t="s">
        <v>120</v>
      </c>
      <c r="AB234" s="5" t="s">
        <v>120</v>
      </c>
      <c r="AC234" s="5" t="s">
        <v>120</v>
      </c>
      <c r="AD234" s="5" t="s">
        <v>120</v>
      </c>
      <c r="AE234" s="5" t="s">
        <v>121</v>
      </c>
      <c r="AF234" s="5" t="s">
        <v>121</v>
      </c>
      <c r="AG234" s="5" t="s">
        <v>120</v>
      </c>
      <c r="AH234" s="5" t="s">
        <v>120</v>
      </c>
      <c r="AI234" s="5" t="s">
        <v>120</v>
      </c>
      <c r="AJ234" s="5" t="s">
        <v>120</v>
      </c>
      <c r="AK234" s="5" t="s">
        <v>1806</v>
      </c>
      <c r="AL234" s="5" t="s">
        <v>112</v>
      </c>
      <c r="AM234" s="5" t="s">
        <v>123</v>
      </c>
      <c r="AN234" s="5" t="s">
        <v>112</v>
      </c>
      <c r="AO234" s="5" t="s">
        <v>112</v>
      </c>
      <c r="AP234" s="5" t="s">
        <v>123</v>
      </c>
      <c r="AQ234" s="5" t="s">
        <v>112</v>
      </c>
      <c r="AR234" s="5" t="s">
        <v>123</v>
      </c>
      <c r="AS234" s="5" t="s">
        <v>112</v>
      </c>
      <c r="AT234" s="5" t="s">
        <v>123</v>
      </c>
      <c r="AU234" s="3">
        <v>1</v>
      </c>
      <c r="AV234" s="3" t="str">
        <f t="shared" si="3"/>
        <v>DOBROVOLNIK</v>
      </c>
      <c r="AW234" s="5" t="s">
        <v>146</v>
      </c>
      <c r="AX234" s="5" t="s">
        <v>125</v>
      </c>
      <c r="AY234" s="5" t="s">
        <v>126</v>
      </c>
      <c r="AZ234" s="5" t="s">
        <v>1807</v>
      </c>
      <c r="BA234" s="5" t="s">
        <v>112</v>
      </c>
      <c r="BB234" s="5" t="s">
        <v>112</v>
      </c>
      <c r="BC234" s="7" t="s">
        <v>1808</v>
      </c>
      <c r="BD234" s="5"/>
      <c r="BE234" s="5" t="s">
        <v>1809</v>
      </c>
      <c r="BF234" s="5" t="s">
        <v>112</v>
      </c>
      <c r="BG234" s="5" t="s">
        <v>1810</v>
      </c>
      <c r="BH234" s="5" t="s">
        <v>112</v>
      </c>
      <c r="BI234" s="5" t="s">
        <v>112</v>
      </c>
      <c r="BJ234" s="5" t="s">
        <v>1811</v>
      </c>
      <c r="BK234" s="3" t="s">
        <v>2027</v>
      </c>
      <c r="BL234" s="3" t="s">
        <v>2027</v>
      </c>
      <c r="BM234" s="3" t="s">
        <v>2148</v>
      </c>
      <c r="BN234" s="3" t="s">
        <v>2027</v>
      </c>
      <c r="BO234" s="3" t="s">
        <v>2027</v>
      </c>
      <c r="BP234" s="3" t="s">
        <v>2148</v>
      </c>
      <c r="BQ234" s="3" t="s">
        <v>2027</v>
      </c>
      <c r="BR234" s="3" t="s">
        <v>2148</v>
      </c>
      <c r="BS234" s="6">
        <v>2</v>
      </c>
      <c r="BT234" s="6">
        <v>1</v>
      </c>
      <c r="BU234" s="6">
        <v>5</v>
      </c>
      <c r="BV234" s="6">
        <v>4</v>
      </c>
      <c r="BW234" s="6">
        <v>2</v>
      </c>
      <c r="BX234" s="6">
        <v>1</v>
      </c>
      <c r="BY234" s="6">
        <v>4</v>
      </c>
      <c r="BZ234" s="6">
        <v>3</v>
      </c>
      <c r="CA234" s="6">
        <v>3</v>
      </c>
      <c r="CB234" s="6">
        <v>4</v>
      </c>
      <c r="CC234" s="6">
        <v>2</v>
      </c>
      <c r="CD234" s="5" t="s">
        <v>209</v>
      </c>
      <c r="CE234" s="3" t="s">
        <v>2148</v>
      </c>
      <c r="CF234" s="3" t="s">
        <v>2027</v>
      </c>
      <c r="CG234" s="3" t="s">
        <v>2027</v>
      </c>
      <c r="CH234" s="3" t="s">
        <v>2027</v>
      </c>
      <c r="CI234" s="3" t="s">
        <v>2027</v>
      </c>
      <c r="CJ234" s="5" t="s">
        <v>113</v>
      </c>
      <c r="CK234" s="5" t="s">
        <v>165</v>
      </c>
      <c r="CL234" s="5" t="s">
        <v>113</v>
      </c>
      <c r="CM234" s="5" t="s">
        <v>114</v>
      </c>
      <c r="CN234" s="5" t="s">
        <v>114</v>
      </c>
      <c r="CO234" s="5" t="s">
        <v>114</v>
      </c>
      <c r="CP234" s="5" t="s">
        <v>113</v>
      </c>
      <c r="CQ234" s="5" t="s">
        <v>113</v>
      </c>
      <c r="CR234" s="5" t="s">
        <v>1812</v>
      </c>
      <c r="CS234" s="5" t="s">
        <v>134</v>
      </c>
      <c r="CT234" s="5" t="s">
        <v>134</v>
      </c>
      <c r="CU234" s="5" t="s">
        <v>134</v>
      </c>
      <c r="CV234" s="5" t="s">
        <v>136</v>
      </c>
      <c r="CW234" s="5" t="s">
        <v>134</v>
      </c>
      <c r="CX234" s="5" t="s">
        <v>134</v>
      </c>
      <c r="CY234" s="5" t="s">
        <v>134</v>
      </c>
      <c r="CZ234" s="5" t="s">
        <v>136</v>
      </c>
      <c r="DA234" s="5" t="s">
        <v>134</v>
      </c>
      <c r="DB234" s="5" t="s">
        <v>136</v>
      </c>
      <c r="DC234" s="5" t="s">
        <v>136</v>
      </c>
      <c r="DD234" s="5" t="s">
        <v>134</v>
      </c>
      <c r="DE234" s="5" t="s">
        <v>134</v>
      </c>
      <c r="DF234" s="5" t="s">
        <v>134</v>
      </c>
      <c r="DG234" s="5" t="s">
        <v>137</v>
      </c>
      <c r="DH234" s="5" t="s">
        <v>138</v>
      </c>
      <c r="DI234" s="5" t="s">
        <v>138</v>
      </c>
      <c r="DJ234" s="5" t="s">
        <v>137</v>
      </c>
      <c r="DK234" s="5" t="s">
        <v>138</v>
      </c>
      <c r="DL234" s="5" t="s">
        <v>137</v>
      </c>
      <c r="DM234" s="5" t="s">
        <v>137</v>
      </c>
      <c r="DN234" s="5" t="s">
        <v>137</v>
      </c>
      <c r="DO234" s="5" t="s">
        <v>138</v>
      </c>
      <c r="DP234" s="5" t="s">
        <v>138</v>
      </c>
      <c r="DQ234" s="5" t="s">
        <v>137</v>
      </c>
      <c r="DR234" s="5" t="s">
        <v>137</v>
      </c>
      <c r="DS234" s="5" t="s">
        <v>137</v>
      </c>
      <c r="DT234" s="5" t="s">
        <v>137</v>
      </c>
      <c r="DU234" s="5"/>
      <c r="DV234" s="5" t="s">
        <v>155</v>
      </c>
      <c r="DW234" s="5" t="s">
        <v>113</v>
      </c>
      <c r="DX234" s="5" t="s">
        <v>114</v>
      </c>
      <c r="DY234" s="5" t="s">
        <v>114</v>
      </c>
      <c r="DZ234" s="5" t="s">
        <v>1813</v>
      </c>
      <c r="EA234" t="s">
        <v>2027</v>
      </c>
      <c r="EB234" t="s">
        <v>2027</v>
      </c>
      <c r="EC234" t="s">
        <v>2027</v>
      </c>
      <c r="ED234" t="s">
        <v>2027</v>
      </c>
      <c r="EE234" t="s">
        <v>2027</v>
      </c>
      <c r="EF234" t="s">
        <v>2027</v>
      </c>
      <c r="EG234" t="s">
        <v>2027</v>
      </c>
    </row>
    <row r="235" spans="1:137" ht="15.75" customHeight="1" thickBot="1" x14ac:dyDescent="0.25">
      <c r="A235" s="4">
        <v>44100.665335648147</v>
      </c>
      <c r="B235" s="5" t="s">
        <v>238</v>
      </c>
      <c r="C235" s="22" t="s">
        <v>2027</v>
      </c>
      <c r="D235" s="22" t="s">
        <v>2148</v>
      </c>
      <c r="E235" s="22" t="s">
        <v>2027</v>
      </c>
      <c r="F235" s="22" t="s">
        <v>2027</v>
      </c>
      <c r="G235" s="22" t="s">
        <v>2027</v>
      </c>
      <c r="H235" s="5" t="s">
        <v>123</v>
      </c>
      <c r="I235" s="5" t="s">
        <v>114</v>
      </c>
      <c r="J235" s="5" t="s">
        <v>114</v>
      </c>
      <c r="K235" s="5" t="s">
        <v>114</v>
      </c>
      <c r="L235" s="5" t="s">
        <v>114</v>
      </c>
      <c r="M235" s="5"/>
      <c r="N235" s="5" t="s">
        <v>123</v>
      </c>
      <c r="O235" s="5" t="s">
        <v>112</v>
      </c>
      <c r="P235" s="5" t="s">
        <v>113</v>
      </c>
      <c r="Q235" s="5" t="s">
        <v>114</v>
      </c>
      <c r="R235" s="5" t="s">
        <v>113</v>
      </c>
      <c r="S235" s="5" t="s">
        <v>113</v>
      </c>
      <c r="T235" s="5" t="s">
        <v>113</v>
      </c>
      <c r="U235" s="5" t="s">
        <v>1814</v>
      </c>
      <c r="V235" s="5" t="s">
        <v>123</v>
      </c>
      <c r="W235" s="6">
        <v>2012</v>
      </c>
      <c r="X235" s="5" t="s">
        <v>1815</v>
      </c>
      <c r="Y235" s="5" t="s">
        <v>120</v>
      </c>
      <c r="Z235" s="5" t="s">
        <v>120</v>
      </c>
      <c r="AA235" s="5" t="s">
        <v>120</v>
      </c>
      <c r="AB235" s="5" t="s">
        <v>120</v>
      </c>
      <c r="AC235" s="5" t="s">
        <v>120</v>
      </c>
      <c r="AD235" s="5" t="s">
        <v>121</v>
      </c>
      <c r="AE235" s="5" t="s">
        <v>121</v>
      </c>
      <c r="AF235" s="5" t="s">
        <v>120</v>
      </c>
      <c r="AG235" s="5" t="s">
        <v>120</v>
      </c>
      <c r="AH235" s="5" t="s">
        <v>144</v>
      </c>
      <c r="AI235" s="5" t="s">
        <v>144</v>
      </c>
      <c r="AJ235" s="7" t="s">
        <v>120</v>
      </c>
      <c r="AK235" s="5"/>
      <c r="AL235" s="5" t="s">
        <v>123</v>
      </c>
      <c r="AM235" s="5" t="s">
        <v>123</v>
      </c>
      <c r="AN235" s="5" t="s">
        <v>123</v>
      </c>
      <c r="AO235" s="5" t="s">
        <v>123</v>
      </c>
      <c r="AP235" s="5" t="s">
        <v>123</v>
      </c>
      <c r="AQ235" s="5" t="s">
        <v>123</v>
      </c>
      <c r="AR235" s="5" t="s">
        <v>123</v>
      </c>
      <c r="AS235" s="5" t="s">
        <v>123</v>
      </c>
      <c r="AT235" s="5" t="s">
        <v>112</v>
      </c>
      <c r="AU235" s="3">
        <v>1</v>
      </c>
      <c r="AV235" s="3" t="str">
        <f t="shared" si="3"/>
        <v>DARCE</v>
      </c>
      <c r="AW235" s="5" t="s">
        <v>124</v>
      </c>
      <c r="AX235" s="5" t="s">
        <v>147</v>
      </c>
      <c r="AY235" s="5" t="s">
        <v>192</v>
      </c>
      <c r="AZ235" s="5" t="s">
        <v>148</v>
      </c>
      <c r="BA235" s="5" t="s">
        <v>112</v>
      </c>
      <c r="BB235" s="5" t="s">
        <v>112</v>
      </c>
      <c r="BC235" s="7" t="s">
        <v>1816</v>
      </c>
      <c r="BD235" s="5"/>
      <c r="BE235" s="5" t="s">
        <v>1817</v>
      </c>
      <c r="BF235" s="5" t="s">
        <v>112</v>
      </c>
      <c r="BG235" s="5" t="s">
        <v>1818</v>
      </c>
      <c r="BH235" s="5" t="s">
        <v>123</v>
      </c>
      <c r="BI235" s="5" t="s">
        <v>112</v>
      </c>
      <c r="BJ235" s="5" t="s">
        <v>501</v>
      </c>
      <c r="BK235" s="3" t="s">
        <v>2027</v>
      </c>
      <c r="BL235" s="3" t="s">
        <v>2027</v>
      </c>
      <c r="BM235" s="3" t="s">
        <v>2027</v>
      </c>
      <c r="BN235" s="3" t="s">
        <v>2027</v>
      </c>
      <c r="BO235" s="3" t="s">
        <v>2027</v>
      </c>
      <c r="BP235" s="3" t="s">
        <v>2148</v>
      </c>
      <c r="BQ235" s="3" t="s">
        <v>2148</v>
      </c>
      <c r="BR235" s="3" t="s">
        <v>2027</v>
      </c>
      <c r="BS235" s="6">
        <v>3</v>
      </c>
      <c r="BT235" s="6">
        <v>2</v>
      </c>
      <c r="BU235" s="6">
        <v>3</v>
      </c>
      <c r="BV235" s="6">
        <v>3</v>
      </c>
      <c r="BW235" s="6">
        <v>2</v>
      </c>
      <c r="BX235" s="6">
        <v>3</v>
      </c>
      <c r="BY235" s="6">
        <v>2</v>
      </c>
      <c r="BZ235" s="6">
        <v>1</v>
      </c>
      <c r="CA235" s="6">
        <v>3</v>
      </c>
      <c r="CB235" s="6">
        <v>1</v>
      </c>
      <c r="CC235" s="6">
        <v>1</v>
      </c>
      <c r="CD235" s="5" t="s">
        <v>153</v>
      </c>
      <c r="CE235" s="3" t="s">
        <v>2027</v>
      </c>
      <c r="CF235" s="3" t="s">
        <v>2027</v>
      </c>
      <c r="CG235" s="3" t="s">
        <v>2027</v>
      </c>
      <c r="CH235" s="3" t="s">
        <v>2148</v>
      </c>
      <c r="CI235" s="3" t="s">
        <v>2027</v>
      </c>
      <c r="CJ235" s="5" t="s">
        <v>114</v>
      </c>
      <c r="CK235" s="5" t="s">
        <v>117</v>
      </c>
      <c r="CL235" s="5" t="s">
        <v>114</v>
      </c>
      <c r="CM235" s="5" t="s">
        <v>117</v>
      </c>
      <c r="CN235" s="5" t="s">
        <v>114</v>
      </c>
      <c r="CO235" s="5" t="s">
        <v>165</v>
      </c>
      <c r="CP235" s="5" t="s">
        <v>113</v>
      </c>
      <c r="CQ235" s="5" t="s">
        <v>114</v>
      </c>
      <c r="CR235" s="5" t="s">
        <v>1819</v>
      </c>
      <c r="CS235" s="5" t="s">
        <v>134</v>
      </c>
      <c r="CT235" s="5" t="s">
        <v>134</v>
      </c>
      <c r="CU235" s="5" t="s">
        <v>134</v>
      </c>
      <c r="CV235" s="5" t="s">
        <v>134</v>
      </c>
      <c r="CW235" s="5" t="s">
        <v>134</v>
      </c>
      <c r="CX235" s="5" t="s">
        <v>136</v>
      </c>
      <c r="CY235" s="5" t="s">
        <v>136</v>
      </c>
      <c r="CZ235" s="5" t="s">
        <v>136</v>
      </c>
      <c r="DA235" s="5" t="s">
        <v>136</v>
      </c>
      <c r="DB235" s="5" t="s">
        <v>136</v>
      </c>
      <c r="DC235" s="5" t="s">
        <v>136</v>
      </c>
      <c r="DD235" s="5" t="s">
        <v>134</v>
      </c>
      <c r="DE235" s="5" t="s">
        <v>134</v>
      </c>
      <c r="DF235" s="5" t="s">
        <v>134</v>
      </c>
      <c r="DG235" s="5" t="s">
        <v>137</v>
      </c>
      <c r="DH235" s="5" t="s">
        <v>137</v>
      </c>
      <c r="DI235" s="5" t="s">
        <v>137</v>
      </c>
      <c r="DJ235" s="5" t="s">
        <v>137</v>
      </c>
      <c r="DK235" s="5"/>
      <c r="DL235" s="5" t="s">
        <v>138</v>
      </c>
      <c r="DM235" s="5" t="s">
        <v>138</v>
      </c>
      <c r="DN235" s="5" t="s">
        <v>138</v>
      </c>
      <c r="DO235" s="5" t="s">
        <v>138</v>
      </c>
      <c r="DP235" s="5" t="s">
        <v>138</v>
      </c>
      <c r="DQ235" s="5" t="s">
        <v>138</v>
      </c>
      <c r="DR235" s="5" t="s">
        <v>137</v>
      </c>
      <c r="DS235" s="5" t="s">
        <v>137</v>
      </c>
      <c r="DT235" s="5" t="s">
        <v>137</v>
      </c>
      <c r="DU235" s="5"/>
      <c r="DV235" s="5" t="s">
        <v>155</v>
      </c>
      <c r="DW235" s="5" t="s">
        <v>155</v>
      </c>
      <c r="DX235" s="5" t="s">
        <v>114</v>
      </c>
      <c r="DY235" s="5" t="s">
        <v>155</v>
      </c>
      <c r="DZ235" s="5"/>
      <c r="EA235" t="s">
        <v>2027</v>
      </c>
      <c r="EB235" t="s">
        <v>2027</v>
      </c>
      <c r="EC235" t="s">
        <v>2027</v>
      </c>
      <c r="ED235" t="s">
        <v>2027</v>
      </c>
      <c r="EE235" t="s">
        <v>2148</v>
      </c>
      <c r="EF235" t="s">
        <v>2027</v>
      </c>
      <c r="EG235" t="s">
        <v>2027</v>
      </c>
    </row>
    <row r="236" spans="1:137" ht="15.75" customHeight="1" thickBot="1" x14ac:dyDescent="0.25">
      <c r="A236" s="4">
        <v>44100.74417824074</v>
      </c>
      <c r="B236" s="5" t="s">
        <v>156</v>
      </c>
      <c r="C236" s="22" t="s">
        <v>2148</v>
      </c>
      <c r="D236" s="22" t="s">
        <v>2027</v>
      </c>
      <c r="E236" s="22" t="s">
        <v>2027</v>
      </c>
      <c r="F236" s="22" t="s">
        <v>2027</v>
      </c>
      <c r="G236" s="22" t="s">
        <v>2027</v>
      </c>
      <c r="H236" s="5" t="s">
        <v>123</v>
      </c>
      <c r="I236" s="5" t="s">
        <v>114</v>
      </c>
      <c r="J236" s="5" t="s">
        <v>115</v>
      </c>
      <c r="K236" s="5" t="s">
        <v>115</v>
      </c>
      <c r="L236" s="5" t="s">
        <v>113</v>
      </c>
      <c r="M236" s="5" t="s">
        <v>1820</v>
      </c>
      <c r="N236" s="5" t="s">
        <v>112</v>
      </c>
      <c r="O236" s="5" t="s">
        <v>123</v>
      </c>
      <c r="P236" s="5" t="s">
        <v>113</v>
      </c>
      <c r="Q236" s="5" t="s">
        <v>113</v>
      </c>
      <c r="R236" s="5" t="s">
        <v>114</v>
      </c>
      <c r="S236" s="5" t="s">
        <v>115</v>
      </c>
      <c r="T236" s="5" t="s">
        <v>113</v>
      </c>
      <c r="U236" s="5" t="s">
        <v>1821</v>
      </c>
      <c r="V236" s="5" t="s">
        <v>112</v>
      </c>
      <c r="W236" s="6">
        <v>1995</v>
      </c>
      <c r="X236" s="5" t="s">
        <v>1822</v>
      </c>
      <c r="Y236" s="5" t="s">
        <v>120</v>
      </c>
      <c r="Z236" s="5" t="s">
        <v>144</v>
      </c>
      <c r="AA236" s="5" t="s">
        <v>144</v>
      </c>
      <c r="AB236" s="5" t="s">
        <v>120</v>
      </c>
      <c r="AC236" s="5" t="s">
        <v>121</v>
      </c>
      <c r="AD236" s="5" t="s">
        <v>144</v>
      </c>
      <c r="AE236" s="5" t="s">
        <v>144</v>
      </c>
      <c r="AF236" s="5" t="s">
        <v>144</v>
      </c>
      <c r="AG236" s="5" t="s">
        <v>144</v>
      </c>
      <c r="AH236" s="5" t="s">
        <v>144</v>
      </c>
      <c r="AI236" s="5" t="s">
        <v>120</v>
      </c>
      <c r="AJ236" s="5" t="s">
        <v>144</v>
      </c>
      <c r="AK236" s="5" t="s">
        <v>1823</v>
      </c>
      <c r="AL236" s="5" t="s">
        <v>123</v>
      </c>
      <c r="AM236" s="5" t="s">
        <v>123</v>
      </c>
      <c r="AN236" s="5" t="s">
        <v>123</v>
      </c>
      <c r="AO236" s="5" t="s">
        <v>123</v>
      </c>
      <c r="AP236" s="5" t="s">
        <v>123</v>
      </c>
      <c r="AQ236" s="5" t="s">
        <v>123</v>
      </c>
      <c r="AR236" s="5" t="s">
        <v>112</v>
      </c>
      <c r="AS236" s="5" t="s">
        <v>123</v>
      </c>
      <c r="AT236" s="5" t="s">
        <v>112</v>
      </c>
      <c r="AU236" s="3">
        <v>1</v>
      </c>
      <c r="AV236" s="3" t="str">
        <f t="shared" si="3"/>
        <v>DARCE</v>
      </c>
      <c r="AW236" s="5" t="s">
        <v>124</v>
      </c>
      <c r="AX236" s="5" t="s">
        <v>125</v>
      </c>
      <c r="AY236" s="5" t="s">
        <v>126</v>
      </c>
      <c r="AZ236" s="5" t="s">
        <v>127</v>
      </c>
      <c r="BA236" s="5" t="s">
        <v>123</v>
      </c>
      <c r="BB236" s="5" t="s">
        <v>123</v>
      </c>
      <c r="BC236" s="5"/>
      <c r="BD236" s="5" t="s">
        <v>1824</v>
      </c>
      <c r="BE236" s="5" t="s">
        <v>1825</v>
      </c>
      <c r="BF236" s="5" t="s">
        <v>112</v>
      </c>
      <c r="BG236" s="5" t="s">
        <v>1826</v>
      </c>
      <c r="BH236" s="5" t="s">
        <v>112</v>
      </c>
      <c r="BI236" s="5" t="s">
        <v>112</v>
      </c>
      <c r="BJ236" s="5" t="s">
        <v>131</v>
      </c>
      <c r="BK236" s="3" t="s">
        <v>2027</v>
      </c>
      <c r="BL236" s="3" t="s">
        <v>2027</v>
      </c>
      <c r="BM236" s="3" t="s">
        <v>2148</v>
      </c>
      <c r="BN236" s="3" t="s">
        <v>2027</v>
      </c>
      <c r="BO236" s="3" t="s">
        <v>2027</v>
      </c>
      <c r="BP236" s="3" t="s">
        <v>2148</v>
      </c>
      <c r="BQ236" s="3" t="s">
        <v>2148</v>
      </c>
      <c r="BR236" s="3" t="s">
        <v>2027</v>
      </c>
      <c r="BS236" s="6">
        <v>1</v>
      </c>
      <c r="BT236" s="6">
        <v>2</v>
      </c>
      <c r="BU236" s="6">
        <v>4</v>
      </c>
      <c r="BV236" s="6">
        <v>4</v>
      </c>
      <c r="BW236" s="6">
        <v>2</v>
      </c>
      <c r="BX236" s="6">
        <v>1</v>
      </c>
      <c r="BY236" s="6">
        <v>1</v>
      </c>
      <c r="BZ236" s="6">
        <v>1</v>
      </c>
      <c r="CA236" s="6">
        <v>1</v>
      </c>
      <c r="CB236" s="6">
        <v>1</v>
      </c>
      <c r="CC236" s="6">
        <v>2</v>
      </c>
      <c r="CD236" s="5" t="s">
        <v>209</v>
      </c>
      <c r="CE236" s="3" t="s">
        <v>2148</v>
      </c>
      <c r="CF236" s="3" t="s">
        <v>2027</v>
      </c>
      <c r="CG236" s="3" t="s">
        <v>2027</v>
      </c>
      <c r="CH236" s="3" t="s">
        <v>2027</v>
      </c>
      <c r="CI236" s="3" t="s">
        <v>2027</v>
      </c>
      <c r="CJ236" s="5" t="s">
        <v>113</v>
      </c>
      <c r="CK236" s="5" t="s">
        <v>114</v>
      </c>
      <c r="CL236" s="5" t="s">
        <v>114</v>
      </c>
      <c r="CM236" s="5" t="s">
        <v>117</v>
      </c>
      <c r="CN236" s="5" t="s">
        <v>114</v>
      </c>
      <c r="CO236" s="5" t="s">
        <v>114</v>
      </c>
      <c r="CP236" s="5" t="s">
        <v>114</v>
      </c>
      <c r="CQ236" s="5" t="s">
        <v>165</v>
      </c>
      <c r="CR236" s="5" t="s">
        <v>1827</v>
      </c>
      <c r="CS236" s="5" t="s">
        <v>134</v>
      </c>
      <c r="CT236" s="5" t="s">
        <v>136</v>
      </c>
      <c r="CU236" s="5" t="s">
        <v>134</v>
      </c>
      <c r="CV236" s="5" t="s">
        <v>134</v>
      </c>
      <c r="CW236" s="5" t="s">
        <v>134</v>
      </c>
      <c r="CX236" s="5" t="s">
        <v>155</v>
      </c>
      <c r="CY236" s="5" t="s">
        <v>134</v>
      </c>
      <c r="CZ236" s="5" t="s">
        <v>135</v>
      </c>
      <c r="DA236" s="5" t="s">
        <v>135</v>
      </c>
      <c r="DB236" s="5" t="s">
        <v>155</v>
      </c>
      <c r="DC236" s="5" t="s">
        <v>136</v>
      </c>
      <c r="DD236" s="5" t="s">
        <v>155</v>
      </c>
      <c r="DE236" s="5" t="s">
        <v>134</v>
      </c>
      <c r="DF236" s="5" t="s">
        <v>134</v>
      </c>
      <c r="DG236" s="5" t="s">
        <v>137</v>
      </c>
      <c r="DH236" s="5" t="s">
        <v>137</v>
      </c>
      <c r="DI236" s="5" t="s">
        <v>137</v>
      </c>
      <c r="DJ236" s="5" t="s">
        <v>137</v>
      </c>
      <c r="DK236" s="5" t="s">
        <v>137</v>
      </c>
      <c r="DL236" s="5" t="s">
        <v>138</v>
      </c>
      <c r="DM236" s="5" t="s">
        <v>137</v>
      </c>
      <c r="DN236" s="5" t="s">
        <v>137</v>
      </c>
      <c r="DO236" s="5" t="s">
        <v>137</v>
      </c>
      <c r="DP236" s="5" t="s">
        <v>137</v>
      </c>
      <c r="DQ236" s="5" t="s">
        <v>137</v>
      </c>
      <c r="DR236" s="5" t="s">
        <v>137</v>
      </c>
      <c r="DS236" s="5" t="s">
        <v>137</v>
      </c>
      <c r="DT236" s="5" t="s">
        <v>137</v>
      </c>
      <c r="DU236" s="5" t="s">
        <v>1828</v>
      </c>
      <c r="DV236" s="5" t="s">
        <v>155</v>
      </c>
      <c r="DW236" s="5" t="s">
        <v>155</v>
      </c>
      <c r="DX236" s="5" t="s">
        <v>113</v>
      </c>
      <c r="DY236" s="5" t="s">
        <v>155</v>
      </c>
      <c r="DZ236" s="5"/>
      <c r="EA236" t="s">
        <v>2148</v>
      </c>
      <c r="EB236" t="s">
        <v>2027</v>
      </c>
      <c r="EC236" t="s">
        <v>2027</v>
      </c>
      <c r="ED236" t="s">
        <v>2027</v>
      </c>
      <c r="EE236" t="s">
        <v>2027</v>
      </c>
      <c r="EF236" t="s">
        <v>2027</v>
      </c>
      <c r="EG236" t="s">
        <v>2027</v>
      </c>
    </row>
    <row r="237" spans="1:137" ht="15.75" customHeight="1" thickBot="1" x14ac:dyDescent="0.25">
      <c r="A237" s="4">
        <v>44101.568530092591</v>
      </c>
      <c r="B237" s="5" t="s">
        <v>238</v>
      </c>
      <c r="C237" s="22" t="s">
        <v>2027</v>
      </c>
      <c r="D237" s="22" t="s">
        <v>2148</v>
      </c>
      <c r="E237" s="22" t="s">
        <v>2027</v>
      </c>
      <c r="F237" s="22" t="s">
        <v>2027</v>
      </c>
      <c r="G237" s="22" t="s">
        <v>2027</v>
      </c>
      <c r="H237" s="5" t="s">
        <v>112</v>
      </c>
      <c r="I237" s="5" t="s">
        <v>113</v>
      </c>
      <c r="J237" s="5" t="s">
        <v>115</v>
      </c>
      <c r="K237" s="5" t="s">
        <v>114</v>
      </c>
      <c r="L237" s="5" t="s">
        <v>114</v>
      </c>
      <c r="M237" s="5"/>
      <c r="N237" s="5" t="s">
        <v>112</v>
      </c>
      <c r="O237" s="5" t="s">
        <v>112</v>
      </c>
      <c r="P237" s="5" t="s">
        <v>113</v>
      </c>
      <c r="Q237" s="5" t="s">
        <v>113</v>
      </c>
      <c r="R237" s="5" t="s">
        <v>114</v>
      </c>
      <c r="S237" s="5" t="s">
        <v>113</v>
      </c>
      <c r="T237" s="5" t="s">
        <v>113</v>
      </c>
      <c r="U237" s="5"/>
      <c r="V237" s="5" t="s">
        <v>112</v>
      </c>
      <c r="W237" s="6">
        <v>2004</v>
      </c>
      <c r="X237" s="5" t="s">
        <v>1829</v>
      </c>
      <c r="Y237" s="5" t="s">
        <v>120</v>
      </c>
      <c r="Z237" s="5" t="s">
        <v>120</v>
      </c>
      <c r="AA237" s="5" t="s">
        <v>120</v>
      </c>
      <c r="AB237" s="5" t="s">
        <v>120</v>
      </c>
      <c r="AC237" s="5" t="s">
        <v>120</v>
      </c>
      <c r="AD237" s="5" t="s">
        <v>144</v>
      </c>
      <c r="AE237" s="5" t="s">
        <v>121</v>
      </c>
      <c r="AF237" s="5" t="s">
        <v>121</v>
      </c>
      <c r="AG237" s="5" t="s">
        <v>120</v>
      </c>
      <c r="AH237" s="5" t="s">
        <v>120</v>
      </c>
      <c r="AI237" s="5" t="s">
        <v>120</v>
      </c>
      <c r="AJ237" s="7" t="s">
        <v>120</v>
      </c>
      <c r="AK237" s="5"/>
      <c r="AL237" s="5" t="s">
        <v>123</v>
      </c>
      <c r="AM237" s="5" t="s">
        <v>123</v>
      </c>
      <c r="AN237" s="5" t="s">
        <v>123</v>
      </c>
      <c r="AO237" s="5" t="s">
        <v>123</v>
      </c>
      <c r="AP237" s="5" t="s">
        <v>112</v>
      </c>
      <c r="AQ237" s="5" t="s">
        <v>123</v>
      </c>
      <c r="AR237" s="5" t="s">
        <v>112</v>
      </c>
      <c r="AS237" s="5" t="s">
        <v>112</v>
      </c>
      <c r="AT237" s="5" t="s">
        <v>123</v>
      </c>
      <c r="AU237" s="3">
        <v>1</v>
      </c>
      <c r="AV237" s="3" t="str">
        <f t="shared" si="3"/>
        <v>DARCE</v>
      </c>
      <c r="AW237" s="5" t="s">
        <v>146</v>
      </c>
      <c r="AX237" s="5" t="s">
        <v>125</v>
      </c>
      <c r="AY237" s="5" t="s">
        <v>126</v>
      </c>
      <c r="AZ237" s="5" t="s">
        <v>127</v>
      </c>
      <c r="BA237" s="5" t="s">
        <v>123</v>
      </c>
      <c r="BB237" s="5" t="s">
        <v>112</v>
      </c>
      <c r="BC237" s="5" t="s">
        <v>1830</v>
      </c>
      <c r="BD237" s="5"/>
      <c r="BE237" s="5" t="s">
        <v>1831</v>
      </c>
      <c r="BF237" s="5" t="s">
        <v>112</v>
      </c>
      <c r="BG237" s="5"/>
      <c r="BH237" s="5" t="s">
        <v>112</v>
      </c>
      <c r="BI237" s="5" t="s">
        <v>112</v>
      </c>
      <c r="BJ237" s="5" t="s">
        <v>733</v>
      </c>
      <c r="BK237" s="3" t="s">
        <v>2027</v>
      </c>
      <c r="BL237" s="3" t="s">
        <v>2027</v>
      </c>
      <c r="BM237" s="3" t="s">
        <v>2148</v>
      </c>
      <c r="BN237" s="3" t="s">
        <v>2027</v>
      </c>
      <c r="BO237" s="3" t="s">
        <v>2027</v>
      </c>
      <c r="BP237" s="3" t="s">
        <v>2027</v>
      </c>
      <c r="BQ237" s="3" t="s">
        <v>2148</v>
      </c>
      <c r="BR237" s="3" t="s">
        <v>2027</v>
      </c>
      <c r="BS237" s="6">
        <v>1</v>
      </c>
      <c r="BT237" s="6">
        <v>1</v>
      </c>
      <c r="BU237" s="6">
        <v>3</v>
      </c>
      <c r="BV237" s="6">
        <v>1</v>
      </c>
      <c r="BW237" s="6">
        <v>1</v>
      </c>
      <c r="BX237" s="6">
        <v>1</v>
      </c>
      <c r="BY237" s="6">
        <v>1</v>
      </c>
      <c r="BZ237" s="6">
        <v>1</v>
      </c>
      <c r="CA237" s="6">
        <v>1</v>
      </c>
      <c r="CB237" s="6">
        <v>3</v>
      </c>
      <c r="CC237" s="6">
        <v>1</v>
      </c>
      <c r="CD237" s="5" t="s">
        <v>209</v>
      </c>
      <c r="CE237" s="3" t="s">
        <v>2148</v>
      </c>
      <c r="CF237" s="3" t="s">
        <v>2027</v>
      </c>
      <c r="CG237" s="3" t="s">
        <v>2027</v>
      </c>
      <c r="CH237" s="3" t="s">
        <v>2027</v>
      </c>
      <c r="CI237" s="3" t="s">
        <v>2027</v>
      </c>
      <c r="CJ237" s="5" t="s">
        <v>113</v>
      </c>
      <c r="CK237" s="5" t="s">
        <v>165</v>
      </c>
      <c r="CL237" s="5" t="s">
        <v>113</v>
      </c>
      <c r="CM237" s="5" t="s">
        <v>113</v>
      </c>
      <c r="CN237" s="5" t="s">
        <v>113</v>
      </c>
      <c r="CO237" s="5" t="s">
        <v>113</v>
      </c>
      <c r="CP237" s="5" t="s">
        <v>113</v>
      </c>
      <c r="CQ237" s="5" t="s">
        <v>113</v>
      </c>
      <c r="CR237" s="5" t="s">
        <v>1832</v>
      </c>
      <c r="CS237" s="5" t="s">
        <v>134</v>
      </c>
      <c r="CT237" s="5" t="s">
        <v>134</v>
      </c>
      <c r="CU237" s="5" t="s">
        <v>136</v>
      </c>
      <c r="CV237" s="5" t="s">
        <v>136</v>
      </c>
      <c r="CW237" s="5" t="s">
        <v>134</v>
      </c>
      <c r="CX237" s="5" t="s">
        <v>136</v>
      </c>
      <c r="CY237" s="5" t="s">
        <v>136</v>
      </c>
      <c r="CZ237" s="5" t="s">
        <v>136</v>
      </c>
      <c r="DA237" s="5" t="s">
        <v>136</v>
      </c>
      <c r="DB237" s="5" t="s">
        <v>136</v>
      </c>
      <c r="DC237" s="5" t="s">
        <v>136</v>
      </c>
      <c r="DD237" s="5" t="s">
        <v>136</v>
      </c>
      <c r="DE237" s="5" t="s">
        <v>134</v>
      </c>
      <c r="DF237" s="5" t="s">
        <v>136</v>
      </c>
      <c r="DG237" s="5" t="s">
        <v>137</v>
      </c>
      <c r="DH237" s="5" t="s">
        <v>137</v>
      </c>
      <c r="DI237" s="5" t="s">
        <v>137</v>
      </c>
      <c r="DJ237" s="5" t="s">
        <v>137</v>
      </c>
      <c r="DK237" s="5" t="s">
        <v>137</v>
      </c>
      <c r="DL237" s="5" t="s">
        <v>137</v>
      </c>
      <c r="DM237" s="5" t="s">
        <v>137</v>
      </c>
      <c r="DN237" s="5" t="s">
        <v>137</v>
      </c>
      <c r="DO237" s="5" t="s">
        <v>137</v>
      </c>
      <c r="DP237" s="5" t="s">
        <v>137</v>
      </c>
      <c r="DQ237" s="5" t="s">
        <v>137</v>
      </c>
      <c r="DR237" s="5" t="s">
        <v>137</v>
      </c>
      <c r="DS237" s="5" t="s">
        <v>137</v>
      </c>
      <c r="DT237" s="5" t="s">
        <v>137</v>
      </c>
      <c r="DU237" s="5"/>
      <c r="DV237" s="5" t="s">
        <v>155</v>
      </c>
      <c r="DW237" s="5" t="s">
        <v>114</v>
      </c>
      <c r="DX237" s="5" t="s">
        <v>113</v>
      </c>
      <c r="DY237" s="5" t="s">
        <v>113</v>
      </c>
      <c r="DZ237" s="5"/>
      <c r="EA237" t="s">
        <v>2148</v>
      </c>
      <c r="EB237" t="s">
        <v>2027</v>
      </c>
      <c r="EC237" t="s">
        <v>2027</v>
      </c>
      <c r="ED237" t="s">
        <v>2027</v>
      </c>
      <c r="EE237" t="s">
        <v>2027</v>
      </c>
      <c r="EF237" t="s">
        <v>2027</v>
      </c>
      <c r="EG237" t="s">
        <v>2027</v>
      </c>
    </row>
    <row r="238" spans="1:137" ht="15.75" customHeight="1" thickBot="1" x14ac:dyDescent="0.25">
      <c r="A238" s="4">
        <v>44101.706145833334</v>
      </c>
      <c r="B238" s="5" t="s">
        <v>1833</v>
      </c>
      <c r="C238" s="22" t="s">
        <v>2027</v>
      </c>
      <c r="D238" s="22" t="s">
        <v>2148</v>
      </c>
      <c r="E238" s="22" t="s">
        <v>2027</v>
      </c>
      <c r="F238" s="22" t="s">
        <v>2027</v>
      </c>
      <c r="G238" s="22" t="s">
        <v>2027</v>
      </c>
      <c r="H238" s="5" t="s">
        <v>112</v>
      </c>
      <c r="I238" s="5" t="s">
        <v>114</v>
      </c>
      <c r="J238" s="5" t="s">
        <v>115</v>
      </c>
      <c r="K238" s="5" t="s">
        <v>115</v>
      </c>
      <c r="L238" s="5" t="s">
        <v>114</v>
      </c>
      <c r="M238" s="5"/>
      <c r="N238" s="5" t="s">
        <v>112</v>
      </c>
      <c r="O238" s="5" t="s">
        <v>112</v>
      </c>
      <c r="P238" s="5" t="s">
        <v>113</v>
      </c>
      <c r="Q238" s="5" t="s">
        <v>114</v>
      </c>
      <c r="R238" s="5" t="s">
        <v>114</v>
      </c>
      <c r="S238" s="5" t="s">
        <v>114</v>
      </c>
      <c r="T238" s="5" t="s">
        <v>113</v>
      </c>
      <c r="U238" s="5" t="s">
        <v>1834</v>
      </c>
      <c r="V238" s="5" t="s">
        <v>112</v>
      </c>
      <c r="W238" s="6">
        <v>2002</v>
      </c>
      <c r="X238" s="5" t="s">
        <v>1835</v>
      </c>
      <c r="Y238" s="5" t="s">
        <v>120</v>
      </c>
      <c r="Z238" s="5" t="s">
        <v>120</v>
      </c>
      <c r="AA238" s="5" t="s">
        <v>120</v>
      </c>
      <c r="AB238" s="5" t="s">
        <v>120</v>
      </c>
      <c r="AC238" s="5" t="s">
        <v>120</v>
      </c>
      <c r="AD238" s="5" t="s">
        <v>120</v>
      </c>
      <c r="AE238" s="5" t="s">
        <v>121</v>
      </c>
      <c r="AF238" s="5" t="s">
        <v>121</v>
      </c>
      <c r="AG238" s="5" t="s">
        <v>121</v>
      </c>
      <c r="AH238" s="5" t="s">
        <v>120</v>
      </c>
      <c r="AI238" s="5" t="s">
        <v>120</v>
      </c>
      <c r="AJ238" s="5" t="s">
        <v>120</v>
      </c>
      <c r="AK238" s="5" t="s">
        <v>1836</v>
      </c>
      <c r="AL238" s="5" t="s">
        <v>123</v>
      </c>
      <c r="AM238" s="5" t="s">
        <v>112</v>
      </c>
      <c r="AN238" s="5" t="s">
        <v>112</v>
      </c>
      <c r="AO238" s="5" t="s">
        <v>123</v>
      </c>
      <c r="AP238" s="5" t="s">
        <v>112</v>
      </c>
      <c r="AQ238" s="5" t="s">
        <v>123</v>
      </c>
      <c r="AR238" s="5" t="s">
        <v>112</v>
      </c>
      <c r="AS238" s="5" t="s">
        <v>123</v>
      </c>
      <c r="AT238" s="5" t="s">
        <v>112</v>
      </c>
      <c r="AU238" s="3">
        <v>1</v>
      </c>
      <c r="AV238" s="3" t="str">
        <f t="shared" si="3"/>
        <v>DOBROVOLNIK</v>
      </c>
      <c r="AW238" s="5" t="s">
        <v>124</v>
      </c>
      <c r="AX238" s="5" t="s">
        <v>171</v>
      </c>
      <c r="AY238" s="5" t="s">
        <v>192</v>
      </c>
      <c r="AZ238" s="5" t="s">
        <v>1837</v>
      </c>
      <c r="BA238" s="5" t="s">
        <v>112</v>
      </c>
      <c r="BB238" s="5" t="s">
        <v>112</v>
      </c>
      <c r="BC238" s="7" t="s">
        <v>1838</v>
      </c>
      <c r="BD238" s="5"/>
      <c r="BE238" s="5" t="s">
        <v>1839</v>
      </c>
      <c r="BF238" s="5" t="s">
        <v>112</v>
      </c>
      <c r="BG238" s="5" t="s">
        <v>1840</v>
      </c>
      <c r="BH238" s="5" t="s">
        <v>123</v>
      </c>
      <c r="BI238" s="5" t="s">
        <v>112</v>
      </c>
      <c r="BJ238" s="7" t="s">
        <v>1841</v>
      </c>
      <c r="BK238" s="3" t="s">
        <v>2148</v>
      </c>
      <c r="BL238" s="3" t="s">
        <v>2027</v>
      </c>
      <c r="BM238" s="3" t="s">
        <v>2148</v>
      </c>
      <c r="BN238" s="3" t="s">
        <v>2027</v>
      </c>
      <c r="BO238" s="3" t="s">
        <v>2027</v>
      </c>
      <c r="BP238" s="3" t="s">
        <v>2148</v>
      </c>
      <c r="BQ238" s="3" t="s">
        <v>2148</v>
      </c>
      <c r="BR238" s="3" t="s">
        <v>2027</v>
      </c>
      <c r="BS238" s="5"/>
      <c r="BT238" s="5"/>
      <c r="BU238" s="5"/>
      <c r="BV238" s="5"/>
      <c r="BW238" s="5"/>
      <c r="BX238" s="5"/>
      <c r="BY238" s="5"/>
      <c r="BZ238" s="5"/>
      <c r="CA238" s="5"/>
      <c r="CB238" s="5"/>
      <c r="CC238" s="5"/>
      <c r="CD238" s="5" t="s">
        <v>153</v>
      </c>
      <c r="CE238" s="3" t="s">
        <v>2027</v>
      </c>
      <c r="CF238" s="3" t="s">
        <v>2027</v>
      </c>
      <c r="CG238" s="3" t="s">
        <v>2027</v>
      </c>
      <c r="CH238" s="3" t="s">
        <v>2148</v>
      </c>
      <c r="CI238" s="3" t="s">
        <v>2027</v>
      </c>
      <c r="CJ238" s="5" t="s">
        <v>113</v>
      </c>
      <c r="CK238" s="5" t="s">
        <v>114</v>
      </c>
      <c r="CL238" s="5" t="s">
        <v>113</v>
      </c>
      <c r="CM238" s="5" t="s">
        <v>113</v>
      </c>
      <c r="CN238" s="5" t="s">
        <v>113</v>
      </c>
      <c r="CO238" s="5" t="s">
        <v>113</v>
      </c>
      <c r="CP238" s="5" t="s">
        <v>113</v>
      </c>
      <c r="CQ238" s="5" t="s">
        <v>114</v>
      </c>
      <c r="CR238" s="5" t="s">
        <v>1842</v>
      </c>
      <c r="CS238" s="5" t="s">
        <v>134</v>
      </c>
      <c r="CT238" s="5" t="s">
        <v>134</v>
      </c>
      <c r="CU238" s="5" t="s">
        <v>134</v>
      </c>
      <c r="CV238" s="5" t="s">
        <v>134</v>
      </c>
      <c r="CW238" s="5" t="s">
        <v>134</v>
      </c>
      <c r="CX238" s="5" t="s">
        <v>136</v>
      </c>
      <c r="CY238" s="5" t="s">
        <v>134</v>
      </c>
      <c r="CZ238" s="5" t="s">
        <v>136</v>
      </c>
      <c r="DA238" s="5" t="s">
        <v>134</v>
      </c>
      <c r="DB238" s="5" t="s">
        <v>134</v>
      </c>
      <c r="DC238" s="5" t="s">
        <v>136</v>
      </c>
      <c r="DD238" s="5" t="s">
        <v>155</v>
      </c>
      <c r="DE238" s="5" t="s">
        <v>134</v>
      </c>
      <c r="DF238" s="5" t="s">
        <v>134</v>
      </c>
      <c r="DG238" s="5"/>
      <c r="DH238" s="5"/>
      <c r="DI238" s="5"/>
      <c r="DJ238" s="5"/>
      <c r="DK238" s="5"/>
      <c r="DL238" s="5" t="s">
        <v>138</v>
      </c>
      <c r="DM238" s="5"/>
      <c r="DN238" s="5" t="s">
        <v>138</v>
      </c>
      <c r="DO238" s="5"/>
      <c r="DP238" s="5"/>
      <c r="DQ238" s="5" t="s">
        <v>138</v>
      </c>
      <c r="DR238" s="5"/>
      <c r="DS238" s="5"/>
      <c r="DT238" s="5"/>
      <c r="DU238" s="5" t="s">
        <v>1843</v>
      </c>
      <c r="DV238" s="5" t="s">
        <v>155</v>
      </c>
      <c r="DW238" s="5" t="s">
        <v>155</v>
      </c>
      <c r="DX238" s="5" t="s">
        <v>155</v>
      </c>
      <c r="DY238" s="5" t="s">
        <v>155</v>
      </c>
      <c r="DZ238" s="5" t="s">
        <v>1844</v>
      </c>
      <c r="EA238" t="s">
        <v>2148</v>
      </c>
      <c r="EB238" t="s">
        <v>2027</v>
      </c>
      <c r="EC238" t="s">
        <v>2027</v>
      </c>
      <c r="ED238" t="s">
        <v>2027</v>
      </c>
      <c r="EE238" t="s">
        <v>2027</v>
      </c>
      <c r="EF238" t="s">
        <v>2027</v>
      </c>
      <c r="EG238" t="s">
        <v>2027</v>
      </c>
    </row>
    <row r="239" spans="1:137" ht="15.75" customHeight="1" thickBot="1" x14ac:dyDescent="0.25">
      <c r="A239" s="4">
        <v>44102.453263888892</v>
      </c>
      <c r="B239" s="5" t="s">
        <v>1845</v>
      </c>
      <c r="C239" s="22" t="s">
        <v>2027</v>
      </c>
      <c r="D239" s="22" t="s">
        <v>2027</v>
      </c>
      <c r="E239" s="22" t="s">
        <v>2027</v>
      </c>
      <c r="F239" s="22" t="s">
        <v>2027</v>
      </c>
      <c r="G239" s="22" t="s">
        <v>2027</v>
      </c>
      <c r="H239" s="5" t="s">
        <v>112</v>
      </c>
      <c r="I239" s="5" t="s">
        <v>114</v>
      </c>
      <c r="J239" s="5" t="s">
        <v>117</v>
      </c>
      <c r="K239" s="5" t="s">
        <v>114</v>
      </c>
      <c r="L239" s="5" t="s">
        <v>113</v>
      </c>
      <c r="M239" s="5" t="s">
        <v>1846</v>
      </c>
      <c r="N239" s="5" t="s">
        <v>123</v>
      </c>
      <c r="O239" s="5" t="s">
        <v>112</v>
      </c>
      <c r="P239" s="5" t="s">
        <v>113</v>
      </c>
      <c r="Q239" s="5" t="s">
        <v>113</v>
      </c>
      <c r="R239" s="5" t="s">
        <v>115</v>
      </c>
      <c r="S239" s="5" t="s">
        <v>115</v>
      </c>
      <c r="T239" s="5" t="s">
        <v>113</v>
      </c>
      <c r="U239" s="5"/>
      <c r="V239" s="5" t="s">
        <v>123</v>
      </c>
      <c r="W239" s="6">
        <v>2000</v>
      </c>
      <c r="X239" s="5" t="s">
        <v>1847</v>
      </c>
      <c r="Y239" s="5" t="s">
        <v>120</v>
      </c>
      <c r="Z239" s="5" t="s">
        <v>120</v>
      </c>
      <c r="AA239" s="5" t="s">
        <v>120</v>
      </c>
      <c r="AB239" s="5" t="s">
        <v>120</v>
      </c>
      <c r="AC239" s="5" t="s">
        <v>120</v>
      </c>
      <c r="AD239" s="5" t="s">
        <v>121</v>
      </c>
      <c r="AE239" s="5" t="s">
        <v>144</v>
      </c>
      <c r="AF239" s="5" t="s">
        <v>120</v>
      </c>
      <c r="AG239" s="5" t="s">
        <v>120</v>
      </c>
      <c r="AH239" s="5" t="s">
        <v>121</v>
      </c>
      <c r="AI239" s="5" t="s">
        <v>121</v>
      </c>
      <c r="AJ239" s="5" t="s">
        <v>120</v>
      </c>
      <c r="AK239" s="5" t="s">
        <v>1848</v>
      </c>
      <c r="AL239" s="5" t="s">
        <v>112</v>
      </c>
      <c r="AM239" s="5" t="s">
        <v>123</v>
      </c>
      <c r="AN239" s="5" t="s">
        <v>123</v>
      </c>
      <c r="AO239" s="5" t="s">
        <v>112</v>
      </c>
      <c r="AP239" s="5" t="s">
        <v>112</v>
      </c>
      <c r="AQ239" s="5" t="s">
        <v>112</v>
      </c>
      <c r="AR239" s="5" t="s">
        <v>123</v>
      </c>
      <c r="AS239" s="5" t="s">
        <v>123</v>
      </c>
      <c r="AT239" s="5" t="s">
        <v>123</v>
      </c>
      <c r="AU239" s="3">
        <v>1</v>
      </c>
      <c r="AV239" s="3" t="str">
        <f t="shared" si="3"/>
        <v>DOBROVOLNIK</v>
      </c>
      <c r="AW239" s="5" t="s">
        <v>124</v>
      </c>
      <c r="AX239" s="5" t="s">
        <v>125</v>
      </c>
      <c r="AY239" s="5" t="s">
        <v>192</v>
      </c>
      <c r="AZ239" s="5" t="s">
        <v>261</v>
      </c>
      <c r="BA239" s="5" t="s">
        <v>112</v>
      </c>
      <c r="BB239" s="5" t="s">
        <v>112</v>
      </c>
      <c r="BC239" s="5" t="s">
        <v>1849</v>
      </c>
      <c r="BD239" s="5"/>
      <c r="BE239" s="5" t="s">
        <v>1850</v>
      </c>
      <c r="BF239" s="5" t="s">
        <v>112</v>
      </c>
      <c r="BG239" s="5" t="s">
        <v>1851</v>
      </c>
      <c r="BH239" s="5" t="s">
        <v>123</v>
      </c>
      <c r="BI239" s="5" t="s">
        <v>112</v>
      </c>
      <c r="BJ239" s="5" t="s">
        <v>1852</v>
      </c>
      <c r="BK239" s="3" t="s">
        <v>2148</v>
      </c>
      <c r="BL239" s="3" t="s">
        <v>2148</v>
      </c>
      <c r="BM239" s="3" t="s">
        <v>2148</v>
      </c>
      <c r="BN239" s="3" t="s">
        <v>2027</v>
      </c>
      <c r="BO239" s="3" t="s">
        <v>2027</v>
      </c>
      <c r="BP239" s="3" t="s">
        <v>2148</v>
      </c>
      <c r="BQ239" s="3" t="s">
        <v>2148</v>
      </c>
      <c r="BR239" s="3" t="s">
        <v>2148</v>
      </c>
      <c r="BS239" s="6">
        <v>4</v>
      </c>
      <c r="BT239" s="6">
        <v>4</v>
      </c>
      <c r="BU239" s="6">
        <v>4</v>
      </c>
      <c r="BV239" s="6">
        <v>2</v>
      </c>
      <c r="BW239" s="6">
        <v>4</v>
      </c>
      <c r="BX239" s="6">
        <v>4</v>
      </c>
      <c r="BY239" s="6">
        <v>4</v>
      </c>
      <c r="BZ239" s="6">
        <v>3</v>
      </c>
      <c r="CA239" s="6">
        <v>4</v>
      </c>
      <c r="CB239" s="6">
        <v>2</v>
      </c>
      <c r="CC239" s="6">
        <v>4</v>
      </c>
      <c r="CD239" s="5" t="s">
        <v>449</v>
      </c>
      <c r="CE239" s="3" t="s">
        <v>2027</v>
      </c>
      <c r="CF239" s="3" t="s">
        <v>2148</v>
      </c>
      <c r="CG239" s="3" t="s">
        <v>2148</v>
      </c>
      <c r="CH239" s="3" t="s">
        <v>2027</v>
      </c>
      <c r="CI239" s="3" t="s">
        <v>2148</v>
      </c>
      <c r="CJ239" s="5" t="s">
        <v>114</v>
      </c>
      <c r="CK239" s="5" t="s">
        <v>114</v>
      </c>
      <c r="CL239" s="5" t="s">
        <v>117</v>
      </c>
      <c r="CM239" s="5" t="s">
        <v>114</v>
      </c>
      <c r="CN239" s="5" t="s">
        <v>117</v>
      </c>
      <c r="CO239" s="5" t="s">
        <v>165</v>
      </c>
      <c r="CP239" s="5" t="s">
        <v>114</v>
      </c>
      <c r="CQ239" s="5" t="s">
        <v>165</v>
      </c>
      <c r="CR239" s="5" t="s">
        <v>1853</v>
      </c>
      <c r="CS239" s="5" t="s">
        <v>134</v>
      </c>
      <c r="CT239" s="5" t="s">
        <v>134</v>
      </c>
      <c r="CU239" s="5" t="s">
        <v>135</v>
      </c>
      <c r="CV239" s="5" t="s">
        <v>136</v>
      </c>
      <c r="CW239" s="5" t="s">
        <v>134</v>
      </c>
      <c r="CX239" s="5" t="s">
        <v>135</v>
      </c>
      <c r="CY239" s="5" t="s">
        <v>134</v>
      </c>
      <c r="CZ239" s="5" t="s">
        <v>135</v>
      </c>
      <c r="DA239" s="5" t="s">
        <v>135</v>
      </c>
      <c r="DB239" s="5" t="s">
        <v>135</v>
      </c>
      <c r="DC239" s="5" t="s">
        <v>135</v>
      </c>
      <c r="DD239" s="5" t="s">
        <v>136</v>
      </c>
      <c r="DE239" s="5" t="s">
        <v>136</v>
      </c>
      <c r="DF239" s="5" t="s">
        <v>136</v>
      </c>
      <c r="DG239" s="5" t="s">
        <v>138</v>
      </c>
      <c r="DH239" s="5" t="s">
        <v>137</v>
      </c>
      <c r="DI239" s="5" t="s">
        <v>138</v>
      </c>
      <c r="DJ239" s="5" t="s">
        <v>138</v>
      </c>
      <c r="DK239" s="5" t="s">
        <v>137</v>
      </c>
      <c r="DL239" s="5" t="s">
        <v>138</v>
      </c>
      <c r="DM239" s="5" t="s">
        <v>167</v>
      </c>
      <c r="DN239" s="5" t="s">
        <v>137</v>
      </c>
      <c r="DO239" s="5" t="s">
        <v>138</v>
      </c>
      <c r="DP239" s="5" t="s">
        <v>138</v>
      </c>
      <c r="DQ239" s="5" t="s">
        <v>138</v>
      </c>
      <c r="DR239" s="5" t="s">
        <v>138</v>
      </c>
      <c r="DS239" s="5" t="s">
        <v>138</v>
      </c>
      <c r="DT239" s="5" t="s">
        <v>138</v>
      </c>
      <c r="DU239" s="5"/>
      <c r="DV239" s="5" t="s">
        <v>113</v>
      </c>
      <c r="DW239" s="5" t="s">
        <v>117</v>
      </c>
      <c r="DX239" s="5" t="s">
        <v>114</v>
      </c>
      <c r="DY239" s="5" t="s">
        <v>165</v>
      </c>
      <c r="DZ239" s="5"/>
      <c r="EA239" t="s">
        <v>2027</v>
      </c>
      <c r="EB239" t="s">
        <v>2027</v>
      </c>
      <c r="EC239" t="s">
        <v>2027</v>
      </c>
      <c r="ED239" t="s">
        <v>2148</v>
      </c>
      <c r="EE239" t="s">
        <v>2027</v>
      </c>
      <c r="EF239" t="s">
        <v>2027</v>
      </c>
      <c r="EG239" t="s">
        <v>2027</v>
      </c>
    </row>
    <row r="240" spans="1:137" ht="15.75" customHeight="1" thickBot="1" x14ac:dyDescent="0.25">
      <c r="A240" s="4">
        <v>44102.540671296294</v>
      </c>
      <c r="B240" s="5" t="s">
        <v>269</v>
      </c>
      <c r="C240" s="22" t="s">
        <v>2027</v>
      </c>
      <c r="D240" s="22" t="s">
        <v>2148</v>
      </c>
      <c r="E240" s="22" t="s">
        <v>2027</v>
      </c>
      <c r="F240" s="22" t="s">
        <v>2027</v>
      </c>
      <c r="G240" s="22" t="s">
        <v>2148</v>
      </c>
      <c r="H240" s="5" t="s">
        <v>123</v>
      </c>
      <c r="I240" s="5"/>
      <c r="J240" s="5"/>
      <c r="K240" s="5"/>
      <c r="L240" s="5"/>
      <c r="M240" s="5"/>
      <c r="N240" s="5"/>
      <c r="O240" s="5" t="s">
        <v>112</v>
      </c>
      <c r="P240" s="5" t="s">
        <v>113</v>
      </c>
      <c r="Q240" s="5" t="s">
        <v>114</v>
      </c>
      <c r="R240" s="5" t="s">
        <v>115</v>
      </c>
      <c r="S240" s="5" t="s">
        <v>115</v>
      </c>
      <c r="T240" s="5" t="s">
        <v>113</v>
      </c>
      <c r="U240" s="5"/>
      <c r="V240" s="5"/>
      <c r="W240" s="6">
        <v>2000</v>
      </c>
      <c r="X240" s="5" t="s">
        <v>1854</v>
      </c>
      <c r="Y240" s="5" t="s">
        <v>120</v>
      </c>
      <c r="Z240" s="5" t="s">
        <v>121</v>
      </c>
      <c r="AA240" s="5" t="s">
        <v>120</v>
      </c>
      <c r="AB240" s="5" t="s">
        <v>120</v>
      </c>
      <c r="AC240" s="5" t="s">
        <v>120</v>
      </c>
      <c r="AD240" s="5" t="s">
        <v>121</v>
      </c>
      <c r="AE240" s="5" t="s">
        <v>120</v>
      </c>
      <c r="AF240" s="5" t="s">
        <v>121</v>
      </c>
      <c r="AG240" s="5" t="s">
        <v>120</v>
      </c>
      <c r="AH240" s="5" t="s">
        <v>121</v>
      </c>
      <c r="AI240" s="5" t="s">
        <v>120</v>
      </c>
      <c r="AJ240" s="5" t="s">
        <v>120</v>
      </c>
      <c r="AK240" s="5" t="s">
        <v>377</v>
      </c>
      <c r="AL240" s="5"/>
      <c r="AM240" s="5"/>
      <c r="AN240" s="5"/>
      <c r="AO240" s="5"/>
      <c r="AP240" s="5"/>
      <c r="AQ240" s="5"/>
      <c r="AR240" s="5" t="s">
        <v>112</v>
      </c>
      <c r="AS240" s="5" t="s">
        <v>112</v>
      </c>
      <c r="AT240" s="5"/>
      <c r="AU240" s="3">
        <v>1</v>
      </c>
      <c r="AV240" s="3" t="str">
        <f t="shared" si="3"/>
        <v>DARCE</v>
      </c>
      <c r="AW240" s="5" t="s">
        <v>124</v>
      </c>
      <c r="AX240" s="5" t="s">
        <v>125</v>
      </c>
      <c r="AY240" s="5" t="s">
        <v>126</v>
      </c>
      <c r="AZ240" s="5" t="s">
        <v>127</v>
      </c>
      <c r="BA240" s="5" t="s">
        <v>123</v>
      </c>
      <c r="BB240" s="5" t="s">
        <v>112</v>
      </c>
      <c r="BC240" s="5"/>
      <c r="BD240" s="5"/>
      <c r="BE240" s="5" t="s">
        <v>1855</v>
      </c>
      <c r="BF240" s="5" t="s">
        <v>112</v>
      </c>
      <c r="BG240" s="5"/>
      <c r="BH240" s="5" t="s">
        <v>112</v>
      </c>
      <c r="BI240" s="5" t="s">
        <v>112</v>
      </c>
      <c r="BJ240" s="5" t="s">
        <v>601</v>
      </c>
      <c r="BK240" s="3" t="s">
        <v>2027</v>
      </c>
      <c r="BL240" s="3" t="s">
        <v>2027</v>
      </c>
      <c r="BM240" s="3" t="s">
        <v>2148</v>
      </c>
      <c r="BN240" s="3" t="s">
        <v>2027</v>
      </c>
      <c r="BO240" s="3" t="s">
        <v>2027</v>
      </c>
      <c r="BP240" s="3" t="s">
        <v>2148</v>
      </c>
      <c r="BQ240" s="3" t="s">
        <v>2027</v>
      </c>
      <c r="BR240" s="3" t="s">
        <v>2027</v>
      </c>
      <c r="BS240" s="6">
        <v>1</v>
      </c>
      <c r="BT240" s="6">
        <v>1</v>
      </c>
      <c r="BU240" s="6">
        <v>2</v>
      </c>
      <c r="BV240" s="6">
        <v>2</v>
      </c>
      <c r="BW240" s="6">
        <v>1</v>
      </c>
      <c r="BX240" s="6">
        <v>2</v>
      </c>
      <c r="BY240" s="6">
        <v>1</v>
      </c>
      <c r="BZ240" s="6">
        <v>1</v>
      </c>
      <c r="CA240" s="6">
        <v>1</v>
      </c>
      <c r="CB240" s="6">
        <v>2</v>
      </c>
      <c r="CC240" s="6">
        <v>2</v>
      </c>
      <c r="CD240" s="5" t="s">
        <v>209</v>
      </c>
      <c r="CE240" s="3" t="s">
        <v>2148</v>
      </c>
      <c r="CF240" s="3" t="s">
        <v>2027</v>
      </c>
      <c r="CG240" s="3" t="s">
        <v>2027</v>
      </c>
      <c r="CH240" s="3" t="s">
        <v>2027</v>
      </c>
      <c r="CI240" s="3" t="s">
        <v>2027</v>
      </c>
      <c r="CJ240" s="5" t="s">
        <v>113</v>
      </c>
      <c r="CK240" s="5" t="s">
        <v>165</v>
      </c>
      <c r="CL240" s="5" t="s">
        <v>114</v>
      </c>
      <c r="CM240" s="5" t="s">
        <v>165</v>
      </c>
      <c r="CN240" s="5" t="s">
        <v>113</v>
      </c>
      <c r="CO240" s="5" t="s">
        <v>113</v>
      </c>
      <c r="CP240" s="5" t="s">
        <v>113</v>
      </c>
      <c r="CQ240" s="5" t="s">
        <v>113</v>
      </c>
      <c r="CR240" s="5" t="s">
        <v>1856</v>
      </c>
      <c r="CS240" s="5" t="s">
        <v>134</v>
      </c>
      <c r="CT240" s="5" t="s">
        <v>136</v>
      </c>
      <c r="CU240" s="5" t="s">
        <v>136</v>
      </c>
      <c r="CV240" s="5" t="s">
        <v>134</v>
      </c>
      <c r="CW240" s="5" t="s">
        <v>134</v>
      </c>
      <c r="CX240" s="5" t="s">
        <v>155</v>
      </c>
      <c r="CY240" s="5" t="s">
        <v>134</v>
      </c>
      <c r="CZ240" s="5" t="s">
        <v>155</v>
      </c>
      <c r="DA240" s="5" t="s">
        <v>136</v>
      </c>
      <c r="DB240" s="5" t="s">
        <v>136</v>
      </c>
      <c r="DC240" s="5" t="s">
        <v>155</v>
      </c>
      <c r="DD240" s="5" t="s">
        <v>134</v>
      </c>
      <c r="DE240" s="5" t="s">
        <v>134</v>
      </c>
      <c r="DF240" s="5" t="s">
        <v>134</v>
      </c>
      <c r="DG240" s="5"/>
      <c r="DH240" s="5" t="s">
        <v>138</v>
      </c>
      <c r="DI240" s="5"/>
      <c r="DJ240" s="5"/>
      <c r="DK240" s="5"/>
      <c r="DL240" s="5"/>
      <c r="DM240" s="5"/>
      <c r="DN240" s="5"/>
      <c r="DO240" s="5"/>
      <c r="DP240" s="5" t="s">
        <v>138</v>
      </c>
      <c r="DQ240" s="5"/>
      <c r="DR240" s="5"/>
      <c r="DS240" s="5"/>
      <c r="DT240" s="5"/>
      <c r="DU240" s="7" t="s">
        <v>1857</v>
      </c>
      <c r="DV240" s="5"/>
      <c r="DW240" s="5"/>
      <c r="DX240" s="5"/>
      <c r="DY240" s="5"/>
      <c r="DZ240" s="5"/>
      <c r="EA240" t="s">
        <v>2148</v>
      </c>
      <c r="EB240" t="s">
        <v>2027</v>
      </c>
      <c r="EC240" t="s">
        <v>2027</v>
      </c>
      <c r="ED240" t="s">
        <v>2027</v>
      </c>
      <c r="EE240" t="s">
        <v>2027</v>
      </c>
      <c r="EF240" t="s">
        <v>2027</v>
      </c>
      <c r="EG240" t="s">
        <v>2027</v>
      </c>
    </row>
    <row r="241" spans="1:137" ht="15.75" customHeight="1" thickBot="1" x14ac:dyDescent="0.25">
      <c r="A241" s="4">
        <v>44103.5234837963</v>
      </c>
      <c r="B241" s="5" t="s">
        <v>111</v>
      </c>
      <c r="C241" s="22" t="s">
        <v>2148</v>
      </c>
      <c r="D241" s="22" t="s">
        <v>2027</v>
      </c>
      <c r="E241" s="22" t="s">
        <v>2148</v>
      </c>
      <c r="F241" s="22" t="s">
        <v>2027</v>
      </c>
      <c r="G241" s="22" t="s">
        <v>2027</v>
      </c>
      <c r="H241" s="5" t="s">
        <v>123</v>
      </c>
      <c r="I241" s="5" t="s">
        <v>114</v>
      </c>
      <c r="J241" s="5" t="s">
        <v>117</v>
      </c>
      <c r="K241" s="5" t="s">
        <v>117</v>
      </c>
      <c r="L241" s="5" t="s">
        <v>113</v>
      </c>
      <c r="M241" s="5" t="s">
        <v>1858</v>
      </c>
      <c r="N241" s="5" t="s">
        <v>112</v>
      </c>
      <c r="O241" s="5" t="s">
        <v>112</v>
      </c>
      <c r="P241" s="5" t="s">
        <v>114</v>
      </c>
      <c r="Q241" s="5" t="s">
        <v>114</v>
      </c>
      <c r="R241" s="5" t="s">
        <v>117</v>
      </c>
      <c r="S241" s="5" t="s">
        <v>117</v>
      </c>
      <c r="T241" s="5" t="s">
        <v>113</v>
      </c>
      <c r="U241" s="5" t="s">
        <v>1859</v>
      </c>
      <c r="V241" s="5" t="s">
        <v>112</v>
      </c>
      <c r="W241" s="6">
        <v>2002</v>
      </c>
      <c r="X241" s="5" t="s">
        <v>1860</v>
      </c>
      <c r="Y241" s="5" t="s">
        <v>120</v>
      </c>
      <c r="Z241" s="5" t="s">
        <v>120</v>
      </c>
      <c r="AA241" s="5" t="s">
        <v>120</v>
      </c>
      <c r="AB241" s="5" t="s">
        <v>120</v>
      </c>
      <c r="AC241" s="5" t="s">
        <v>120</v>
      </c>
      <c r="AD241" s="5" t="s">
        <v>144</v>
      </c>
      <c r="AE241" s="5" t="s">
        <v>144</v>
      </c>
      <c r="AF241" s="5" t="s">
        <v>144</v>
      </c>
      <c r="AG241" s="5" t="s">
        <v>121</v>
      </c>
      <c r="AH241" s="5" t="s">
        <v>121</v>
      </c>
      <c r="AI241" s="5" t="s">
        <v>121</v>
      </c>
      <c r="AJ241" s="5" t="s">
        <v>120</v>
      </c>
      <c r="AK241" s="5" t="s">
        <v>1861</v>
      </c>
      <c r="AL241" s="5" t="s">
        <v>112</v>
      </c>
      <c r="AM241" s="5"/>
      <c r="AN241" s="5" t="s">
        <v>112</v>
      </c>
      <c r="AO241" s="5" t="s">
        <v>123</v>
      </c>
      <c r="AP241" s="5" t="s">
        <v>112</v>
      </c>
      <c r="AQ241" s="5" t="s">
        <v>123</v>
      </c>
      <c r="AR241" s="5" t="s">
        <v>112</v>
      </c>
      <c r="AS241" s="5" t="s">
        <v>112</v>
      </c>
      <c r="AT241" s="5" t="s">
        <v>123</v>
      </c>
      <c r="AU241" s="3">
        <v>1</v>
      </c>
      <c r="AV241" s="3" t="str">
        <f t="shared" si="3"/>
        <v>DOBROVOLNIK</v>
      </c>
      <c r="AW241" s="5" t="s">
        <v>146</v>
      </c>
      <c r="AX241" s="5" t="s">
        <v>125</v>
      </c>
      <c r="AY241" s="5" t="s">
        <v>126</v>
      </c>
      <c r="AZ241" s="5" t="s">
        <v>231</v>
      </c>
      <c r="BA241" s="5" t="s">
        <v>123</v>
      </c>
      <c r="BB241" s="5" t="s">
        <v>123</v>
      </c>
      <c r="BC241" s="5"/>
      <c r="BD241" s="5" t="s">
        <v>1862</v>
      </c>
      <c r="BE241" s="5" t="s">
        <v>1863</v>
      </c>
      <c r="BF241" s="5" t="s">
        <v>112</v>
      </c>
      <c r="BG241" s="5" t="s">
        <v>1864</v>
      </c>
      <c r="BH241" s="5" t="s">
        <v>112</v>
      </c>
      <c r="BI241" s="5" t="s">
        <v>112</v>
      </c>
      <c r="BJ241" s="5" t="s">
        <v>131</v>
      </c>
      <c r="BK241" s="3" t="s">
        <v>2027</v>
      </c>
      <c r="BL241" s="3" t="s">
        <v>2027</v>
      </c>
      <c r="BM241" s="3" t="s">
        <v>2148</v>
      </c>
      <c r="BN241" s="3" t="s">
        <v>2027</v>
      </c>
      <c r="BO241" s="3" t="s">
        <v>2027</v>
      </c>
      <c r="BP241" s="3" t="s">
        <v>2148</v>
      </c>
      <c r="BQ241" s="3" t="s">
        <v>2148</v>
      </c>
      <c r="BR241" s="3" t="s">
        <v>2027</v>
      </c>
      <c r="BS241" s="6">
        <v>2</v>
      </c>
      <c r="BT241" s="6">
        <v>2</v>
      </c>
      <c r="BU241" s="6">
        <v>4</v>
      </c>
      <c r="BV241" s="6">
        <v>2</v>
      </c>
      <c r="BW241" s="6">
        <v>4</v>
      </c>
      <c r="BX241" s="6">
        <v>4</v>
      </c>
      <c r="BY241" s="6">
        <v>4</v>
      </c>
      <c r="BZ241" s="6">
        <v>3</v>
      </c>
      <c r="CA241" s="6">
        <v>3</v>
      </c>
      <c r="CB241" s="6">
        <v>3</v>
      </c>
      <c r="CC241" s="6">
        <v>2</v>
      </c>
      <c r="CD241" s="5" t="s">
        <v>209</v>
      </c>
      <c r="CE241" s="3" t="s">
        <v>2148</v>
      </c>
      <c r="CF241" s="3" t="s">
        <v>2027</v>
      </c>
      <c r="CG241" s="3" t="s">
        <v>2027</v>
      </c>
      <c r="CH241" s="3" t="s">
        <v>2027</v>
      </c>
      <c r="CI241" s="3" t="s">
        <v>2027</v>
      </c>
      <c r="CJ241" s="5" t="s">
        <v>113</v>
      </c>
      <c r="CK241" s="5" t="s">
        <v>114</v>
      </c>
      <c r="CL241" s="5" t="s">
        <v>114</v>
      </c>
      <c r="CM241" s="5" t="s">
        <v>114</v>
      </c>
      <c r="CN241" s="5" t="s">
        <v>114</v>
      </c>
      <c r="CO241" s="5" t="s">
        <v>114</v>
      </c>
      <c r="CP241" s="5" t="s">
        <v>113</v>
      </c>
      <c r="CQ241" s="5" t="s">
        <v>165</v>
      </c>
      <c r="CR241" s="5" t="s">
        <v>1865</v>
      </c>
      <c r="CS241" s="5" t="s">
        <v>134</v>
      </c>
      <c r="CT241" s="5" t="s">
        <v>134</v>
      </c>
      <c r="CU241" s="5" t="s">
        <v>136</v>
      </c>
      <c r="CV241" s="5" t="s">
        <v>134</v>
      </c>
      <c r="CW241" s="5" t="s">
        <v>134</v>
      </c>
      <c r="CX241" s="5" t="s">
        <v>155</v>
      </c>
      <c r="CY241" s="5" t="s">
        <v>134</v>
      </c>
      <c r="CZ241" s="5" t="s">
        <v>134</v>
      </c>
      <c r="DA241" s="5" t="s">
        <v>134</v>
      </c>
      <c r="DB241" s="5" t="s">
        <v>136</v>
      </c>
      <c r="DC241" s="5" t="s">
        <v>134</v>
      </c>
      <c r="DD241" s="5" t="s">
        <v>134</v>
      </c>
      <c r="DE241" s="5" t="s">
        <v>134</v>
      </c>
      <c r="DF241" s="5" t="s">
        <v>134</v>
      </c>
      <c r="DG241" s="5" t="s">
        <v>137</v>
      </c>
      <c r="DH241" s="5" t="s">
        <v>137</v>
      </c>
      <c r="DI241" s="5" t="s">
        <v>137</v>
      </c>
      <c r="DJ241" s="5" t="s">
        <v>137</v>
      </c>
      <c r="DK241" s="5" t="s">
        <v>137</v>
      </c>
      <c r="DL241" s="5" t="s">
        <v>155</v>
      </c>
      <c r="DM241" s="5" t="s">
        <v>137</v>
      </c>
      <c r="DN241" s="5" t="s">
        <v>137</v>
      </c>
      <c r="DO241" s="5" t="s">
        <v>137</v>
      </c>
      <c r="DP241" s="5" t="s">
        <v>137</v>
      </c>
      <c r="DQ241" s="5" t="s">
        <v>137</v>
      </c>
      <c r="DR241" s="5" t="s">
        <v>137</v>
      </c>
      <c r="DS241" s="5" t="s">
        <v>137</v>
      </c>
      <c r="DT241" s="5" t="s">
        <v>137</v>
      </c>
      <c r="DU241" s="5"/>
      <c r="DV241" s="5" t="s">
        <v>155</v>
      </c>
      <c r="DW241" s="5" t="s">
        <v>155</v>
      </c>
      <c r="DX241" s="5" t="s">
        <v>113</v>
      </c>
      <c r="DY241" s="5" t="s">
        <v>155</v>
      </c>
      <c r="DZ241" s="5"/>
      <c r="EA241" t="s">
        <v>2027</v>
      </c>
      <c r="EB241" t="s">
        <v>2027</v>
      </c>
      <c r="EC241" t="s">
        <v>2148</v>
      </c>
      <c r="ED241" t="s">
        <v>2027</v>
      </c>
      <c r="EE241" t="s">
        <v>2027</v>
      </c>
      <c r="EF241" t="s">
        <v>2027</v>
      </c>
      <c r="EG241" t="s">
        <v>2027</v>
      </c>
    </row>
    <row r="242" spans="1:137" ht="15.75" customHeight="1" thickBot="1" x14ac:dyDescent="0.25">
      <c r="A242" s="4">
        <v>44103.653912037036</v>
      </c>
      <c r="B242" s="5" t="s">
        <v>269</v>
      </c>
      <c r="C242" s="22" t="s">
        <v>2027</v>
      </c>
      <c r="D242" s="22" t="s">
        <v>2148</v>
      </c>
      <c r="E242" s="22" t="s">
        <v>2027</v>
      </c>
      <c r="F242" s="22" t="s">
        <v>2027</v>
      </c>
      <c r="G242" s="22" t="s">
        <v>2148</v>
      </c>
      <c r="H242" s="5" t="s">
        <v>112</v>
      </c>
      <c r="I242" s="5" t="s">
        <v>114</v>
      </c>
      <c r="J242" s="5" t="s">
        <v>115</v>
      </c>
      <c r="K242" s="5" t="s">
        <v>114</v>
      </c>
      <c r="L242" s="5" t="s">
        <v>114</v>
      </c>
      <c r="M242" s="5"/>
      <c r="N242" s="5" t="s">
        <v>112</v>
      </c>
      <c r="O242" s="5" t="s">
        <v>112</v>
      </c>
      <c r="P242" s="5" t="s">
        <v>113</v>
      </c>
      <c r="Q242" s="5" t="s">
        <v>113</v>
      </c>
      <c r="R242" s="5" t="s">
        <v>114</v>
      </c>
      <c r="S242" s="5" t="s">
        <v>114</v>
      </c>
      <c r="T242" s="5" t="s">
        <v>114</v>
      </c>
      <c r="U242" s="5" t="s">
        <v>1866</v>
      </c>
      <c r="V242" s="5" t="s">
        <v>112</v>
      </c>
      <c r="W242" s="6">
        <v>2003</v>
      </c>
      <c r="X242" s="5" t="s">
        <v>1867</v>
      </c>
      <c r="Y242" s="5" t="s">
        <v>120</v>
      </c>
      <c r="Z242" s="5" t="s">
        <v>144</v>
      </c>
      <c r="AA242" s="5" t="s">
        <v>120</v>
      </c>
      <c r="AB242" s="5" t="s">
        <v>121</v>
      </c>
      <c r="AC242" s="5" t="s">
        <v>121</v>
      </c>
      <c r="AD242" s="5" t="s">
        <v>144</v>
      </c>
      <c r="AE242" s="5" t="s">
        <v>144</v>
      </c>
      <c r="AF242" s="5" t="s">
        <v>144</v>
      </c>
      <c r="AG242" s="5" t="s">
        <v>144</v>
      </c>
      <c r="AH242" s="5" t="s">
        <v>144</v>
      </c>
      <c r="AI242" s="5" t="s">
        <v>144</v>
      </c>
      <c r="AJ242" s="5" t="s">
        <v>144</v>
      </c>
      <c r="AK242" s="5" t="s">
        <v>1868</v>
      </c>
      <c r="AL242" s="5" t="s">
        <v>123</v>
      </c>
      <c r="AM242" s="5" t="s">
        <v>123</v>
      </c>
      <c r="AN242" s="5" t="s">
        <v>123</v>
      </c>
      <c r="AO242" s="5" t="s">
        <v>123</v>
      </c>
      <c r="AP242" s="5" t="s">
        <v>112</v>
      </c>
      <c r="AQ242" s="5"/>
      <c r="AR242" s="5" t="s">
        <v>112</v>
      </c>
      <c r="AS242" s="5" t="s">
        <v>123</v>
      </c>
      <c r="AT242" s="5" t="s">
        <v>112</v>
      </c>
      <c r="AU242" s="3">
        <v>1</v>
      </c>
      <c r="AV242" s="3" t="str">
        <f t="shared" si="3"/>
        <v>DARCE</v>
      </c>
      <c r="AW242" s="5" t="s">
        <v>146</v>
      </c>
      <c r="AX242" s="5" t="s">
        <v>171</v>
      </c>
      <c r="AY242" s="5" t="s">
        <v>204</v>
      </c>
      <c r="AZ242" s="5" t="s">
        <v>127</v>
      </c>
      <c r="BA242" s="5" t="s">
        <v>112</v>
      </c>
      <c r="BB242" s="5" t="s">
        <v>112</v>
      </c>
      <c r="BC242" s="7" t="s">
        <v>1869</v>
      </c>
      <c r="BD242" s="5"/>
      <c r="BE242" s="5" t="s">
        <v>1870</v>
      </c>
      <c r="BF242" s="5" t="s">
        <v>112</v>
      </c>
      <c r="BG242" s="5" t="s">
        <v>1871</v>
      </c>
      <c r="BH242" s="5" t="s">
        <v>112</v>
      </c>
      <c r="BI242" s="5" t="s">
        <v>112</v>
      </c>
      <c r="BJ242" s="5" t="s">
        <v>131</v>
      </c>
      <c r="BK242" s="3" t="s">
        <v>2027</v>
      </c>
      <c r="BL242" s="3" t="s">
        <v>2027</v>
      </c>
      <c r="BM242" s="3" t="s">
        <v>2148</v>
      </c>
      <c r="BN242" s="3" t="s">
        <v>2027</v>
      </c>
      <c r="BO242" s="3" t="s">
        <v>2027</v>
      </c>
      <c r="BP242" s="3" t="s">
        <v>2148</v>
      </c>
      <c r="BQ242" s="3" t="s">
        <v>2148</v>
      </c>
      <c r="BR242" s="3" t="s">
        <v>2027</v>
      </c>
      <c r="BS242" s="6">
        <v>2</v>
      </c>
      <c r="BT242" s="6">
        <v>3</v>
      </c>
      <c r="BU242" s="6">
        <v>5</v>
      </c>
      <c r="BV242" s="6">
        <v>5</v>
      </c>
      <c r="BW242" s="6">
        <v>4</v>
      </c>
      <c r="BX242" s="6">
        <v>4</v>
      </c>
      <c r="BY242" s="6">
        <v>4</v>
      </c>
      <c r="BZ242" s="6">
        <v>2</v>
      </c>
      <c r="CA242" s="6">
        <v>3</v>
      </c>
      <c r="CB242" s="6">
        <v>4</v>
      </c>
      <c r="CC242" s="6">
        <v>4</v>
      </c>
      <c r="CD242" s="5" t="s">
        <v>153</v>
      </c>
      <c r="CE242" s="3" t="s">
        <v>2027</v>
      </c>
      <c r="CF242" s="3" t="s">
        <v>2027</v>
      </c>
      <c r="CG242" s="3" t="s">
        <v>2027</v>
      </c>
      <c r="CH242" s="3" t="s">
        <v>2148</v>
      </c>
      <c r="CI242" s="3" t="s">
        <v>2027</v>
      </c>
      <c r="CJ242" s="5" t="s">
        <v>113</v>
      </c>
      <c r="CK242" s="5" t="s">
        <v>114</v>
      </c>
      <c r="CL242" s="5" t="s">
        <v>114</v>
      </c>
      <c r="CM242" s="5" t="s">
        <v>117</v>
      </c>
      <c r="CN242" s="5" t="s">
        <v>165</v>
      </c>
      <c r="CO242" s="5" t="s">
        <v>165</v>
      </c>
      <c r="CP242" s="5" t="s">
        <v>114</v>
      </c>
      <c r="CQ242" s="5" t="s">
        <v>114</v>
      </c>
      <c r="CR242" s="5" t="s">
        <v>1872</v>
      </c>
      <c r="CS242" s="5" t="s">
        <v>134</v>
      </c>
      <c r="CT242" s="5" t="s">
        <v>136</v>
      </c>
      <c r="CU242" s="5" t="s">
        <v>136</v>
      </c>
      <c r="CV242" s="5" t="s">
        <v>136</v>
      </c>
      <c r="CW242" s="5" t="s">
        <v>134</v>
      </c>
      <c r="CX242" s="5" t="s">
        <v>136</v>
      </c>
      <c r="CY242" s="5" t="s">
        <v>134</v>
      </c>
      <c r="CZ242" s="5" t="s">
        <v>134</v>
      </c>
      <c r="DA242" s="5" t="s">
        <v>136</v>
      </c>
      <c r="DB242" s="5" t="s">
        <v>136</v>
      </c>
      <c r="DC242" s="5" t="s">
        <v>136</v>
      </c>
      <c r="DD242" s="5" t="s">
        <v>135</v>
      </c>
      <c r="DE242" s="5" t="s">
        <v>136</v>
      </c>
      <c r="DF242" s="5" t="s">
        <v>134</v>
      </c>
      <c r="DG242" s="5" t="s">
        <v>137</v>
      </c>
      <c r="DH242" s="5" t="s">
        <v>137</v>
      </c>
      <c r="DI242" s="5" t="s">
        <v>137</v>
      </c>
      <c r="DJ242" s="5" t="s">
        <v>167</v>
      </c>
      <c r="DK242" s="5" t="s">
        <v>138</v>
      </c>
      <c r="DL242" s="5" t="s">
        <v>138</v>
      </c>
      <c r="DM242" s="5" t="s">
        <v>138</v>
      </c>
      <c r="DN242" s="5" t="s">
        <v>138</v>
      </c>
      <c r="DO242" s="5" t="s">
        <v>138</v>
      </c>
      <c r="DP242" s="5" t="s">
        <v>138</v>
      </c>
      <c r="DQ242" s="5" t="s">
        <v>138</v>
      </c>
      <c r="DR242" s="5" t="s">
        <v>138</v>
      </c>
      <c r="DS242" s="5" t="s">
        <v>138</v>
      </c>
      <c r="DT242" s="5" t="s">
        <v>137</v>
      </c>
      <c r="DU242" s="5"/>
      <c r="DV242" s="5" t="s">
        <v>155</v>
      </c>
      <c r="DW242" s="5" t="s">
        <v>155</v>
      </c>
      <c r="DX242" s="5" t="s">
        <v>113</v>
      </c>
      <c r="DY242" s="5" t="s">
        <v>169</v>
      </c>
      <c r="DZ242" s="5" t="s">
        <v>1873</v>
      </c>
      <c r="EA242" t="s">
        <v>2148</v>
      </c>
      <c r="EB242" t="s">
        <v>2027</v>
      </c>
      <c r="EC242" t="s">
        <v>2027</v>
      </c>
      <c r="ED242" t="s">
        <v>2027</v>
      </c>
      <c r="EE242" t="s">
        <v>2027</v>
      </c>
      <c r="EF242" t="s">
        <v>2027</v>
      </c>
      <c r="EG242" t="s">
        <v>2027</v>
      </c>
    </row>
    <row r="243" spans="1:137" ht="15.75" customHeight="1" thickBot="1" x14ac:dyDescent="0.25">
      <c r="A243" s="4">
        <v>44103.848032407404</v>
      </c>
      <c r="B243" s="5" t="s">
        <v>238</v>
      </c>
      <c r="C243" s="22" t="s">
        <v>2027</v>
      </c>
      <c r="D243" s="22" t="s">
        <v>2148</v>
      </c>
      <c r="E243" s="22" t="s">
        <v>2027</v>
      </c>
      <c r="F243" s="22" t="s">
        <v>2027</v>
      </c>
      <c r="G243" s="22" t="s">
        <v>2027</v>
      </c>
      <c r="H243" s="5" t="s">
        <v>123</v>
      </c>
      <c r="I243" s="5" t="s">
        <v>114</v>
      </c>
      <c r="J243" s="5" t="s">
        <v>115</v>
      </c>
      <c r="K243" s="5" t="s">
        <v>114</v>
      </c>
      <c r="L243" s="5" t="s">
        <v>114</v>
      </c>
      <c r="M243" s="5"/>
      <c r="N243" s="5" t="s">
        <v>112</v>
      </c>
      <c r="O243" s="5" t="s">
        <v>112</v>
      </c>
      <c r="P243" s="5" t="s">
        <v>113</v>
      </c>
      <c r="Q243" s="5" t="s">
        <v>113</v>
      </c>
      <c r="R243" s="5" t="s">
        <v>115</v>
      </c>
      <c r="S243" s="5" t="s">
        <v>113</v>
      </c>
      <c r="T243" s="5" t="s">
        <v>113</v>
      </c>
      <c r="U243" s="5"/>
      <c r="V243" s="5" t="s">
        <v>112</v>
      </c>
      <c r="W243" s="6">
        <v>2014</v>
      </c>
      <c r="X243" s="5" t="s">
        <v>1874</v>
      </c>
      <c r="Y243" s="5" t="s">
        <v>120</v>
      </c>
      <c r="Z243" s="5" t="s">
        <v>121</v>
      </c>
      <c r="AA243" s="5" t="s">
        <v>120</v>
      </c>
      <c r="AB243" s="5" t="s">
        <v>120</v>
      </c>
      <c r="AC243" s="5" t="s">
        <v>120</v>
      </c>
      <c r="AD243" s="5" t="s">
        <v>121</v>
      </c>
      <c r="AE243" s="5" t="s">
        <v>120</v>
      </c>
      <c r="AF243" s="5" t="s">
        <v>120</v>
      </c>
      <c r="AG243" s="5" t="s">
        <v>120</v>
      </c>
      <c r="AH243" s="5" t="s">
        <v>120</v>
      </c>
      <c r="AI243" s="5" t="s">
        <v>120</v>
      </c>
      <c r="AJ243" s="5" t="s">
        <v>121</v>
      </c>
      <c r="AK243" s="5" t="s">
        <v>1875</v>
      </c>
      <c r="AL243" s="5" t="s">
        <v>123</v>
      </c>
      <c r="AM243" s="5" t="s">
        <v>123</v>
      </c>
      <c r="AN243" s="5" t="s">
        <v>123</v>
      </c>
      <c r="AO243" s="5" t="s">
        <v>123</v>
      </c>
      <c r="AP243" s="5" t="s">
        <v>123</v>
      </c>
      <c r="AQ243" s="5" t="s">
        <v>123</v>
      </c>
      <c r="AR243" s="5" t="s">
        <v>112</v>
      </c>
      <c r="AS243" s="5" t="s">
        <v>123</v>
      </c>
      <c r="AT243" s="5" t="s">
        <v>112</v>
      </c>
      <c r="AU243" s="3">
        <v>1</v>
      </c>
      <c r="AV243" s="3" t="str">
        <f t="shared" si="3"/>
        <v>DARCE</v>
      </c>
      <c r="AW243" s="5" t="s">
        <v>124</v>
      </c>
      <c r="AX243" s="5" t="s">
        <v>125</v>
      </c>
      <c r="AY243" s="5" t="s">
        <v>126</v>
      </c>
      <c r="AZ243" s="5" t="s">
        <v>127</v>
      </c>
      <c r="BA243" s="5" t="s">
        <v>112</v>
      </c>
      <c r="BB243" s="5" t="s">
        <v>112</v>
      </c>
      <c r="BC243" s="7" t="s">
        <v>1876</v>
      </c>
      <c r="BD243" s="5"/>
      <c r="BE243" s="5" t="s">
        <v>1615</v>
      </c>
      <c r="BF243" s="5" t="s">
        <v>112</v>
      </c>
      <c r="BG243" s="5" t="s">
        <v>1877</v>
      </c>
      <c r="BH243" s="5" t="s">
        <v>112</v>
      </c>
      <c r="BI243" s="5" t="s">
        <v>112</v>
      </c>
      <c r="BJ243" s="5" t="s">
        <v>352</v>
      </c>
      <c r="BK243" s="3" t="s">
        <v>2027</v>
      </c>
      <c r="BL243" s="3" t="s">
        <v>2027</v>
      </c>
      <c r="BM243" s="3" t="s">
        <v>2027</v>
      </c>
      <c r="BN243" s="3" t="s">
        <v>2148</v>
      </c>
      <c r="BO243" s="3" t="s">
        <v>2027</v>
      </c>
      <c r="BP243" s="3" t="s">
        <v>2148</v>
      </c>
      <c r="BQ243" s="3" t="s">
        <v>2148</v>
      </c>
      <c r="BR243" s="3" t="s">
        <v>2027</v>
      </c>
      <c r="BS243" s="6">
        <v>2</v>
      </c>
      <c r="BT243" s="6">
        <v>1</v>
      </c>
      <c r="BU243" s="6">
        <v>2</v>
      </c>
      <c r="BV243" s="6">
        <v>2</v>
      </c>
      <c r="BW243" s="6">
        <v>2</v>
      </c>
      <c r="BX243" s="6">
        <v>1</v>
      </c>
      <c r="BY243" s="6">
        <v>2</v>
      </c>
      <c r="BZ243" s="6">
        <v>1</v>
      </c>
      <c r="CA243" s="6">
        <v>1</v>
      </c>
      <c r="CB243" s="6">
        <v>1</v>
      </c>
      <c r="CC243" s="6">
        <v>1</v>
      </c>
      <c r="CD243" s="5" t="s">
        <v>209</v>
      </c>
      <c r="CE243" s="3" t="s">
        <v>2148</v>
      </c>
      <c r="CF243" s="3" t="s">
        <v>2027</v>
      </c>
      <c r="CG243" s="3" t="s">
        <v>2027</v>
      </c>
      <c r="CH243" s="3" t="s">
        <v>2027</v>
      </c>
      <c r="CI243" s="3" t="s">
        <v>2027</v>
      </c>
      <c r="CJ243" s="5" t="s">
        <v>113</v>
      </c>
      <c r="CK243" s="5" t="s">
        <v>114</v>
      </c>
      <c r="CL243" s="5" t="s">
        <v>113</v>
      </c>
      <c r="CM243" s="5" t="s">
        <v>113</v>
      </c>
      <c r="CN243" s="5" t="s">
        <v>113</v>
      </c>
      <c r="CO243" s="5" t="s">
        <v>114</v>
      </c>
      <c r="CP243" s="5" t="s">
        <v>113</v>
      </c>
      <c r="CQ243" s="5" t="s">
        <v>113</v>
      </c>
      <c r="CR243" s="5" t="s">
        <v>1878</v>
      </c>
      <c r="CS243" s="5" t="s">
        <v>134</v>
      </c>
      <c r="CT243" s="5" t="s">
        <v>134</v>
      </c>
      <c r="CU243" s="5" t="s">
        <v>134</v>
      </c>
      <c r="CV243" s="5" t="s">
        <v>134</v>
      </c>
      <c r="CW243" s="5" t="s">
        <v>134</v>
      </c>
      <c r="CX243" s="5" t="s">
        <v>136</v>
      </c>
      <c r="CY243" s="5" t="s">
        <v>134</v>
      </c>
      <c r="CZ243" s="5" t="s">
        <v>136</v>
      </c>
      <c r="DA243" s="5" t="s">
        <v>136</v>
      </c>
      <c r="DB243" s="5" t="s">
        <v>136</v>
      </c>
      <c r="DC243" s="5" t="s">
        <v>136</v>
      </c>
      <c r="DD243" s="5" t="s">
        <v>134</v>
      </c>
      <c r="DE243" s="5" t="s">
        <v>134</v>
      </c>
      <c r="DF243" s="5" t="s">
        <v>134</v>
      </c>
      <c r="DG243" s="5" t="s">
        <v>138</v>
      </c>
      <c r="DH243" s="5" t="s">
        <v>137</v>
      </c>
      <c r="DI243" s="5" t="s">
        <v>137</v>
      </c>
      <c r="DJ243" s="5" t="s">
        <v>137</v>
      </c>
      <c r="DK243" s="5" t="s">
        <v>137</v>
      </c>
      <c r="DL243" s="5" t="s">
        <v>138</v>
      </c>
      <c r="DM243" s="5" t="s">
        <v>137</v>
      </c>
      <c r="DN243" s="5" t="s">
        <v>137</v>
      </c>
      <c r="DO243" s="5" t="s">
        <v>137</v>
      </c>
      <c r="DP243" s="5" t="s">
        <v>137</v>
      </c>
      <c r="DQ243" s="5" t="s">
        <v>137</v>
      </c>
      <c r="DR243" s="5" t="s">
        <v>137</v>
      </c>
      <c r="DS243" s="5" t="s">
        <v>137</v>
      </c>
      <c r="DT243" s="5" t="s">
        <v>137</v>
      </c>
      <c r="DU243" s="5"/>
      <c r="DV243" s="5" t="s">
        <v>155</v>
      </c>
      <c r="DW243" s="5" t="s">
        <v>155</v>
      </c>
      <c r="DX243" s="5" t="s">
        <v>155</v>
      </c>
      <c r="DY243" s="5" t="s">
        <v>155</v>
      </c>
      <c r="DZ243" s="5"/>
      <c r="EA243" t="s">
        <v>2148</v>
      </c>
      <c r="EB243" t="s">
        <v>2027</v>
      </c>
      <c r="EC243" t="s">
        <v>2027</v>
      </c>
      <c r="ED243" t="s">
        <v>2027</v>
      </c>
      <c r="EE243" t="s">
        <v>2027</v>
      </c>
      <c r="EF243" t="s">
        <v>2027</v>
      </c>
      <c r="EG243" t="s">
        <v>2027</v>
      </c>
    </row>
    <row r="244" spans="1:137" ht="15.75" customHeight="1" thickBot="1" x14ac:dyDescent="0.25">
      <c r="A244" s="4">
        <v>44103.892453703702</v>
      </c>
      <c r="B244" s="5" t="s">
        <v>238</v>
      </c>
      <c r="C244" s="22" t="s">
        <v>2027</v>
      </c>
      <c r="D244" s="22" t="s">
        <v>2148</v>
      </c>
      <c r="E244" s="22" t="s">
        <v>2027</v>
      </c>
      <c r="F244" s="22" t="s">
        <v>2027</v>
      </c>
      <c r="G244" s="22" t="s">
        <v>2027</v>
      </c>
      <c r="H244" s="5" t="s">
        <v>123</v>
      </c>
      <c r="I244" s="5" t="s">
        <v>169</v>
      </c>
      <c r="J244" s="5" t="s">
        <v>169</v>
      </c>
      <c r="K244" s="5" t="s">
        <v>169</v>
      </c>
      <c r="L244" s="5" t="s">
        <v>169</v>
      </c>
      <c r="M244" s="5" t="s">
        <v>1879</v>
      </c>
      <c r="N244" s="5" t="s">
        <v>123</v>
      </c>
      <c r="O244" s="5" t="s">
        <v>112</v>
      </c>
      <c r="P244" s="5" t="s">
        <v>113</v>
      </c>
      <c r="Q244" s="5" t="s">
        <v>113</v>
      </c>
      <c r="R244" s="5" t="s">
        <v>115</v>
      </c>
      <c r="S244" s="5" t="s">
        <v>114</v>
      </c>
      <c r="T244" s="5" t="s">
        <v>113</v>
      </c>
      <c r="U244" s="5" t="s">
        <v>1880</v>
      </c>
      <c r="V244" s="5" t="s">
        <v>112</v>
      </c>
      <c r="W244" s="6">
        <v>2010</v>
      </c>
      <c r="X244" s="5" t="s">
        <v>1881</v>
      </c>
      <c r="Y244" s="5" t="s">
        <v>120</v>
      </c>
      <c r="Z244" s="5" t="s">
        <v>121</v>
      </c>
      <c r="AA244" s="5" t="s">
        <v>144</v>
      </c>
      <c r="AB244" s="5" t="s">
        <v>144</v>
      </c>
      <c r="AC244" s="5" t="s">
        <v>144</v>
      </c>
      <c r="AD244" s="5" t="s">
        <v>144</v>
      </c>
      <c r="AE244" s="5" t="s">
        <v>144</v>
      </c>
      <c r="AF244" s="5" t="s">
        <v>144</v>
      </c>
      <c r="AG244" s="5" t="s">
        <v>121</v>
      </c>
      <c r="AH244" s="5" t="s">
        <v>144</v>
      </c>
      <c r="AI244" s="5" t="s">
        <v>121</v>
      </c>
      <c r="AJ244" s="5" t="s">
        <v>121</v>
      </c>
      <c r="AK244" s="5" t="s">
        <v>1875</v>
      </c>
      <c r="AL244" s="5" t="s">
        <v>123</v>
      </c>
      <c r="AM244" s="5" t="s">
        <v>123</v>
      </c>
      <c r="AN244" s="5" t="s">
        <v>112</v>
      </c>
      <c r="AO244" s="5" t="s">
        <v>123</v>
      </c>
      <c r="AP244" s="5" t="s">
        <v>123</v>
      </c>
      <c r="AQ244" s="5" t="s">
        <v>123</v>
      </c>
      <c r="AR244" s="5" t="s">
        <v>112</v>
      </c>
      <c r="AS244" s="5" t="s">
        <v>123</v>
      </c>
      <c r="AT244" s="5" t="s">
        <v>123</v>
      </c>
      <c r="AU244" s="3">
        <v>1</v>
      </c>
      <c r="AV244" s="3" t="str">
        <f t="shared" si="3"/>
        <v>DOBROVOLNIK</v>
      </c>
      <c r="AW244" s="5" t="s">
        <v>124</v>
      </c>
      <c r="AX244" s="5" t="s">
        <v>125</v>
      </c>
      <c r="AY244" s="5" t="s">
        <v>126</v>
      </c>
      <c r="AZ244" s="5" t="s">
        <v>213</v>
      </c>
      <c r="BA244" s="5" t="s">
        <v>123</v>
      </c>
      <c r="BB244" s="5" t="s">
        <v>112</v>
      </c>
      <c r="BC244" s="5" t="s">
        <v>1882</v>
      </c>
      <c r="BD244" s="5"/>
      <c r="BE244" s="5" t="s">
        <v>1883</v>
      </c>
      <c r="BF244" s="5" t="s">
        <v>123</v>
      </c>
      <c r="BG244" s="5" t="s">
        <v>1884</v>
      </c>
      <c r="BH244" s="5" t="s">
        <v>123</v>
      </c>
      <c r="BI244" s="5" t="s">
        <v>123</v>
      </c>
      <c r="BJ244" s="5" t="s">
        <v>448</v>
      </c>
      <c r="BK244" s="3" t="s">
        <v>2027</v>
      </c>
      <c r="BL244" s="3" t="s">
        <v>2027</v>
      </c>
      <c r="BM244" s="3" t="s">
        <v>2027</v>
      </c>
      <c r="BN244" s="3" t="s">
        <v>2027</v>
      </c>
      <c r="BO244" s="3" t="s">
        <v>2027</v>
      </c>
      <c r="BP244" s="3" t="s">
        <v>2027</v>
      </c>
      <c r="BQ244" s="3" t="s">
        <v>2027</v>
      </c>
      <c r="BR244" s="3" t="s">
        <v>2027</v>
      </c>
      <c r="BS244" s="6">
        <v>1</v>
      </c>
      <c r="BT244" s="6">
        <v>5</v>
      </c>
      <c r="BU244" s="6">
        <v>5</v>
      </c>
      <c r="BV244" s="6">
        <v>5</v>
      </c>
      <c r="BW244" s="6">
        <v>5</v>
      </c>
      <c r="BX244" s="6">
        <v>5</v>
      </c>
      <c r="BY244" s="6">
        <v>3</v>
      </c>
      <c r="BZ244" s="6">
        <v>3</v>
      </c>
      <c r="CA244" s="6">
        <v>2</v>
      </c>
      <c r="CB244" s="6">
        <v>2</v>
      </c>
      <c r="CC244" s="6">
        <v>5</v>
      </c>
      <c r="CD244" s="5" t="s">
        <v>743</v>
      </c>
      <c r="CE244" s="3" t="s">
        <v>2027</v>
      </c>
      <c r="CF244" s="3" t="s">
        <v>2148</v>
      </c>
      <c r="CG244" s="3" t="s">
        <v>2027</v>
      </c>
      <c r="CH244" s="3" t="s">
        <v>2027</v>
      </c>
      <c r="CI244" s="3" t="s">
        <v>2148</v>
      </c>
      <c r="CJ244" s="5" t="s">
        <v>113</v>
      </c>
      <c r="CK244" s="5" t="s">
        <v>165</v>
      </c>
      <c r="CL244" s="5" t="s">
        <v>114</v>
      </c>
      <c r="CM244" s="5" t="s">
        <v>117</v>
      </c>
      <c r="CN244" s="5" t="s">
        <v>165</v>
      </c>
      <c r="CO244" s="5" t="s">
        <v>114</v>
      </c>
      <c r="CP244" s="5" t="s">
        <v>114</v>
      </c>
      <c r="CQ244" s="5" t="s">
        <v>165</v>
      </c>
      <c r="CR244" s="5" t="s">
        <v>1885</v>
      </c>
      <c r="CS244" s="5" t="s">
        <v>136</v>
      </c>
      <c r="CT244" s="5" t="s">
        <v>135</v>
      </c>
      <c r="CU244" s="5" t="s">
        <v>134</v>
      </c>
      <c r="CV244" s="5" t="s">
        <v>136</v>
      </c>
      <c r="CW244" s="5" t="s">
        <v>136</v>
      </c>
      <c r="CX244" s="5" t="s">
        <v>136</v>
      </c>
      <c r="CY244" s="5" t="s">
        <v>135</v>
      </c>
      <c r="CZ244" s="5" t="s">
        <v>135</v>
      </c>
      <c r="DA244" s="5" t="s">
        <v>136</v>
      </c>
      <c r="DB244" s="5" t="s">
        <v>135</v>
      </c>
      <c r="DC244" s="5" t="s">
        <v>135</v>
      </c>
      <c r="DD244" s="5" t="s">
        <v>135</v>
      </c>
      <c r="DE244" s="5" t="s">
        <v>135</v>
      </c>
      <c r="DF244" s="5" t="s">
        <v>136</v>
      </c>
      <c r="DG244" s="5" t="s">
        <v>137</v>
      </c>
      <c r="DH244" s="5" t="s">
        <v>137</v>
      </c>
      <c r="DI244" s="5" t="s">
        <v>137</v>
      </c>
      <c r="DJ244" s="5" t="s">
        <v>138</v>
      </c>
      <c r="DK244" s="5" t="s">
        <v>138</v>
      </c>
      <c r="DL244" s="5" t="s">
        <v>138</v>
      </c>
      <c r="DM244" s="5" t="s">
        <v>137</v>
      </c>
      <c r="DN244" s="5" t="s">
        <v>137</v>
      </c>
      <c r="DO244" s="5" t="s">
        <v>137</v>
      </c>
      <c r="DP244" s="5" t="s">
        <v>138</v>
      </c>
      <c r="DQ244" s="5" t="s">
        <v>137</v>
      </c>
      <c r="DR244" s="5" t="s">
        <v>138</v>
      </c>
      <c r="DS244" s="5" t="s">
        <v>138</v>
      </c>
      <c r="DT244" s="5" t="s">
        <v>138</v>
      </c>
      <c r="DU244" s="5" t="s">
        <v>1886</v>
      </c>
      <c r="DV244" s="5" t="s">
        <v>114</v>
      </c>
      <c r="DW244" s="5" t="s">
        <v>114</v>
      </c>
      <c r="DX244" s="5" t="s">
        <v>165</v>
      </c>
      <c r="DY244" s="5" t="s">
        <v>165</v>
      </c>
      <c r="DZ244" s="5"/>
      <c r="EA244" t="s">
        <v>2148</v>
      </c>
      <c r="EB244" t="s">
        <v>2148</v>
      </c>
      <c r="EC244" t="s">
        <v>2148</v>
      </c>
      <c r="ED244" t="s">
        <v>2027</v>
      </c>
      <c r="EE244" t="s">
        <v>2027</v>
      </c>
      <c r="EF244" t="s">
        <v>2027</v>
      </c>
      <c r="EG244" t="s">
        <v>2027</v>
      </c>
    </row>
    <row r="245" spans="1:137" ht="15.75" customHeight="1" thickBot="1" x14ac:dyDescent="0.25">
      <c r="A245" s="4">
        <v>44104.493333333332</v>
      </c>
      <c r="B245" s="5" t="s">
        <v>111</v>
      </c>
      <c r="C245" s="22" t="s">
        <v>2148</v>
      </c>
      <c r="D245" s="22" t="s">
        <v>2027</v>
      </c>
      <c r="E245" s="22" t="s">
        <v>2148</v>
      </c>
      <c r="F245" s="22" t="s">
        <v>2027</v>
      </c>
      <c r="G245" s="22" t="s">
        <v>2027</v>
      </c>
      <c r="H245" s="5" t="s">
        <v>112</v>
      </c>
      <c r="I245" s="5" t="s">
        <v>113</v>
      </c>
      <c r="J245" s="5" t="s">
        <v>114</v>
      </c>
      <c r="K245" s="5" t="s">
        <v>114</v>
      </c>
      <c r="L245" s="5" t="s">
        <v>113</v>
      </c>
      <c r="M245" s="5" t="s">
        <v>1887</v>
      </c>
      <c r="N245" s="5" t="s">
        <v>112</v>
      </c>
      <c r="O245" s="5" t="s">
        <v>112</v>
      </c>
      <c r="P245" s="5" t="s">
        <v>113</v>
      </c>
      <c r="Q245" s="5" t="s">
        <v>114</v>
      </c>
      <c r="R245" s="5" t="s">
        <v>114</v>
      </c>
      <c r="S245" s="5" t="s">
        <v>114</v>
      </c>
      <c r="T245" s="5" t="s">
        <v>113</v>
      </c>
      <c r="U245" s="5" t="s">
        <v>1888</v>
      </c>
      <c r="V245" s="5" t="s">
        <v>112</v>
      </c>
      <c r="W245" s="6">
        <v>2011</v>
      </c>
      <c r="X245" s="5" t="s">
        <v>1889</v>
      </c>
      <c r="Y245" s="5" t="s">
        <v>120</v>
      </c>
      <c r="Z245" s="5" t="s">
        <v>144</v>
      </c>
      <c r="AA245" s="5" t="s">
        <v>121</v>
      </c>
      <c r="AB245" s="5" t="s">
        <v>144</v>
      </c>
      <c r="AC245" s="5" t="s">
        <v>121</v>
      </c>
      <c r="AD245" s="5" t="s">
        <v>144</v>
      </c>
      <c r="AE245" s="5" t="s">
        <v>144</v>
      </c>
      <c r="AF245" s="5" t="s">
        <v>144</v>
      </c>
      <c r="AG245" s="5" t="s">
        <v>121</v>
      </c>
      <c r="AH245" s="5" t="s">
        <v>144</v>
      </c>
      <c r="AI245" s="5" t="s">
        <v>144</v>
      </c>
      <c r="AJ245" s="5" t="s">
        <v>144</v>
      </c>
      <c r="AK245" s="5" t="s">
        <v>1890</v>
      </c>
      <c r="AL245" s="5" t="s">
        <v>123</v>
      </c>
      <c r="AM245" s="5" t="s">
        <v>123</v>
      </c>
      <c r="AN245" s="5" t="s">
        <v>123</v>
      </c>
      <c r="AO245" s="5" t="s">
        <v>123</v>
      </c>
      <c r="AP245" s="5" t="s">
        <v>123</v>
      </c>
      <c r="AQ245" s="5" t="s">
        <v>112</v>
      </c>
      <c r="AR245" s="5" t="s">
        <v>123</v>
      </c>
      <c r="AS245" s="5" t="s">
        <v>123</v>
      </c>
      <c r="AT245" s="5" t="s">
        <v>112</v>
      </c>
      <c r="AU245" s="3">
        <v>1</v>
      </c>
      <c r="AV245" s="3" t="str">
        <f t="shared" si="3"/>
        <v>DOBROVOLNIK</v>
      </c>
      <c r="AW245" s="5" t="s">
        <v>124</v>
      </c>
      <c r="AX245" s="5" t="s">
        <v>125</v>
      </c>
      <c r="AY245" s="5" t="s">
        <v>126</v>
      </c>
      <c r="AZ245" s="5" t="s">
        <v>127</v>
      </c>
      <c r="BA245" s="5" t="s">
        <v>123</v>
      </c>
      <c r="BB245" s="5" t="s">
        <v>123</v>
      </c>
      <c r="BC245" s="5"/>
      <c r="BD245" s="5" t="s">
        <v>1891</v>
      </c>
      <c r="BE245" s="5" t="s">
        <v>1892</v>
      </c>
      <c r="BF245" s="5" t="s">
        <v>123</v>
      </c>
      <c r="BG245" s="5" t="s">
        <v>1893</v>
      </c>
      <c r="BH245" s="5" t="s">
        <v>123</v>
      </c>
      <c r="BI245" s="5" t="s">
        <v>112</v>
      </c>
      <c r="BJ245" s="5" t="s">
        <v>1894</v>
      </c>
      <c r="BK245" s="3" t="s">
        <v>2027</v>
      </c>
      <c r="BL245" s="3" t="s">
        <v>2027</v>
      </c>
      <c r="BM245" s="3" t="s">
        <v>2027</v>
      </c>
      <c r="BN245" s="3" t="s">
        <v>2148</v>
      </c>
      <c r="BO245" s="3" t="s">
        <v>2027</v>
      </c>
      <c r="BP245" s="3" t="s">
        <v>2148</v>
      </c>
      <c r="BQ245" s="3" t="s">
        <v>2027</v>
      </c>
      <c r="BR245" s="3" t="s">
        <v>2148</v>
      </c>
      <c r="BS245" s="6">
        <v>1</v>
      </c>
      <c r="BT245" s="6">
        <v>1</v>
      </c>
      <c r="BU245" s="6">
        <v>3</v>
      </c>
      <c r="BV245" s="6">
        <v>2</v>
      </c>
      <c r="BW245" s="6">
        <v>1</v>
      </c>
      <c r="BX245" s="6">
        <v>2</v>
      </c>
      <c r="BY245" s="6">
        <v>1</v>
      </c>
      <c r="BZ245" s="6">
        <v>1</v>
      </c>
      <c r="CA245" s="6">
        <v>3</v>
      </c>
      <c r="CB245" s="6">
        <v>1</v>
      </c>
      <c r="CC245" s="6">
        <v>2</v>
      </c>
      <c r="CD245" s="5" t="s">
        <v>224</v>
      </c>
      <c r="CE245" s="3" t="s">
        <v>2027</v>
      </c>
      <c r="CF245" s="3" t="s">
        <v>2027</v>
      </c>
      <c r="CG245" s="3" t="s">
        <v>2148</v>
      </c>
      <c r="CH245" s="3" t="s">
        <v>2148</v>
      </c>
      <c r="CI245" s="3" t="s">
        <v>2027</v>
      </c>
      <c r="CJ245" s="5" t="s">
        <v>114</v>
      </c>
      <c r="CK245" s="5" t="s">
        <v>165</v>
      </c>
      <c r="CL245" s="5" t="s">
        <v>114</v>
      </c>
      <c r="CM245" s="5" t="s">
        <v>114</v>
      </c>
      <c r="CN245" s="5" t="s">
        <v>114</v>
      </c>
      <c r="CO245" s="5" t="s">
        <v>114</v>
      </c>
      <c r="CP245" s="5" t="s">
        <v>113</v>
      </c>
      <c r="CQ245" s="5" t="s">
        <v>165</v>
      </c>
      <c r="CR245" s="5" t="s">
        <v>1895</v>
      </c>
      <c r="CS245" s="5" t="s">
        <v>134</v>
      </c>
      <c r="CT245" s="5" t="s">
        <v>134</v>
      </c>
      <c r="CU245" s="5" t="s">
        <v>134</v>
      </c>
      <c r="CV245" s="5" t="s">
        <v>134</v>
      </c>
      <c r="CW245" s="5" t="s">
        <v>134</v>
      </c>
      <c r="CX245" s="5" t="s">
        <v>136</v>
      </c>
      <c r="CY245" s="5" t="s">
        <v>134</v>
      </c>
      <c r="CZ245" s="5" t="s">
        <v>136</v>
      </c>
      <c r="DA245" s="5" t="s">
        <v>136</v>
      </c>
      <c r="DB245" s="5" t="s">
        <v>136</v>
      </c>
      <c r="DC245" s="5" t="s">
        <v>136</v>
      </c>
      <c r="DD245" s="5" t="s">
        <v>136</v>
      </c>
      <c r="DE245" s="5" t="s">
        <v>134</v>
      </c>
      <c r="DF245" s="5" t="s">
        <v>134</v>
      </c>
      <c r="DG245" s="5" t="s">
        <v>137</v>
      </c>
      <c r="DH245" s="5" t="s">
        <v>137</v>
      </c>
      <c r="DI245" s="5" t="s">
        <v>137</v>
      </c>
      <c r="DJ245" s="5" t="s">
        <v>137</v>
      </c>
      <c r="DK245" s="5" t="s">
        <v>137</v>
      </c>
      <c r="DL245" s="5" t="s">
        <v>138</v>
      </c>
      <c r="DM245" s="5" t="s">
        <v>137</v>
      </c>
      <c r="DN245" s="5" t="s">
        <v>138</v>
      </c>
      <c r="DO245" s="5" t="s">
        <v>137</v>
      </c>
      <c r="DP245" s="5" t="s">
        <v>138</v>
      </c>
      <c r="DQ245" s="5" t="s">
        <v>138</v>
      </c>
      <c r="DR245" s="5" t="s">
        <v>137</v>
      </c>
      <c r="DS245" s="5" t="s">
        <v>137</v>
      </c>
      <c r="DT245" s="5" t="s">
        <v>137</v>
      </c>
      <c r="DU245" s="5"/>
      <c r="DV245" s="5" t="s">
        <v>155</v>
      </c>
      <c r="DW245" s="5" t="s">
        <v>155</v>
      </c>
      <c r="DX245" s="5" t="s">
        <v>114</v>
      </c>
      <c r="DY245" s="5" t="s">
        <v>155</v>
      </c>
      <c r="DZ245" s="5"/>
      <c r="EA245" t="s">
        <v>2148</v>
      </c>
      <c r="EB245" t="s">
        <v>2027</v>
      </c>
      <c r="EC245" t="s">
        <v>2027</v>
      </c>
      <c r="ED245" t="s">
        <v>2027</v>
      </c>
      <c r="EE245" t="s">
        <v>2027</v>
      </c>
      <c r="EF245" t="s">
        <v>2027</v>
      </c>
      <c r="EG245" t="s">
        <v>2027</v>
      </c>
    </row>
    <row r="246" spans="1:137" ht="15.75" customHeight="1" thickBot="1" x14ac:dyDescent="0.25">
      <c r="A246" s="4">
        <v>44104.531446759262</v>
      </c>
      <c r="B246" s="5" t="s">
        <v>156</v>
      </c>
      <c r="C246" s="22" t="s">
        <v>2148</v>
      </c>
      <c r="D246" s="22" t="s">
        <v>2027</v>
      </c>
      <c r="E246" s="22" t="s">
        <v>2027</v>
      </c>
      <c r="F246" s="22" t="s">
        <v>2027</v>
      </c>
      <c r="G246" s="22" t="s">
        <v>2027</v>
      </c>
      <c r="H246" s="5" t="s">
        <v>112</v>
      </c>
      <c r="I246" s="5" t="s">
        <v>114</v>
      </c>
      <c r="J246" s="5" t="s">
        <v>114</v>
      </c>
      <c r="K246" s="5" t="s">
        <v>115</v>
      </c>
      <c r="L246" s="5" t="s">
        <v>115</v>
      </c>
      <c r="M246" s="5" t="s">
        <v>1896</v>
      </c>
      <c r="N246" s="5" t="s">
        <v>112</v>
      </c>
      <c r="O246" s="5" t="s">
        <v>123</v>
      </c>
      <c r="P246" s="5" t="s">
        <v>113</v>
      </c>
      <c r="Q246" s="5" t="s">
        <v>114</v>
      </c>
      <c r="R246" s="5" t="s">
        <v>117</v>
      </c>
      <c r="S246" s="5" t="s">
        <v>115</v>
      </c>
      <c r="T246" s="5" t="s">
        <v>115</v>
      </c>
      <c r="U246" s="5" t="s">
        <v>1897</v>
      </c>
      <c r="V246" s="5" t="s">
        <v>112</v>
      </c>
      <c r="W246" s="6">
        <v>2018</v>
      </c>
      <c r="X246" s="5" t="s">
        <v>1898</v>
      </c>
      <c r="Y246" s="5" t="s">
        <v>121</v>
      </c>
      <c r="Z246" s="5" t="s">
        <v>144</v>
      </c>
      <c r="AA246" s="5" t="s">
        <v>144</v>
      </c>
      <c r="AB246" s="5" t="s">
        <v>144</v>
      </c>
      <c r="AC246" s="5" t="s">
        <v>144</v>
      </c>
      <c r="AD246" s="5" t="s">
        <v>144</v>
      </c>
      <c r="AE246" s="5" t="s">
        <v>144</v>
      </c>
      <c r="AF246" s="5" t="s">
        <v>144</v>
      </c>
      <c r="AG246" s="5" t="s">
        <v>144</v>
      </c>
      <c r="AH246" s="5" t="s">
        <v>144</v>
      </c>
      <c r="AI246" s="5" t="s">
        <v>144</v>
      </c>
      <c r="AJ246" s="5" t="s">
        <v>144</v>
      </c>
      <c r="AK246" s="5" t="s">
        <v>1899</v>
      </c>
      <c r="AL246" s="5" t="s">
        <v>123</v>
      </c>
      <c r="AM246" s="5" t="s">
        <v>123</v>
      </c>
      <c r="AN246" s="5" t="s">
        <v>123</v>
      </c>
      <c r="AO246" s="5" t="s">
        <v>123</v>
      </c>
      <c r="AP246" s="5" t="s">
        <v>123</v>
      </c>
      <c r="AQ246" s="5" t="s">
        <v>112</v>
      </c>
      <c r="AR246" s="5" t="s">
        <v>123</v>
      </c>
      <c r="AS246" s="5" t="s">
        <v>123</v>
      </c>
      <c r="AT246" s="5" t="s">
        <v>123</v>
      </c>
      <c r="AU246" s="3">
        <v>1</v>
      </c>
      <c r="AV246" s="3" t="str">
        <f t="shared" si="3"/>
        <v>DOBROVOLNIK</v>
      </c>
      <c r="AW246" s="5" t="s">
        <v>146</v>
      </c>
      <c r="AX246" s="5" t="s">
        <v>125</v>
      </c>
      <c r="AY246" s="5" t="s">
        <v>126</v>
      </c>
      <c r="AZ246" s="5" t="s">
        <v>127</v>
      </c>
      <c r="BA246" s="5" t="s">
        <v>123</v>
      </c>
      <c r="BB246" s="5" t="s">
        <v>112</v>
      </c>
      <c r="BC246" s="7" t="s">
        <v>1900</v>
      </c>
      <c r="BD246" s="5"/>
      <c r="BE246" s="5" t="s">
        <v>1901</v>
      </c>
      <c r="BF246" s="5" t="s">
        <v>123</v>
      </c>
      <c r="BG246" s="5" t="s">
        <v>1902</v>
      </c>
      <c r="BH246" s="5" t="s">
        <v>123</v>
      </c>
      <c r="BI246" s="5" t="s">
        <v>123</v>
      </c>
      <c r="BJ246" s="5" t="s">
        <v>1841</v>
      </c>
      <c r="BK246" s="3" t="s">
        <v>2148</v>
      </c>
      <c r="BL246" s="3" t="s">
        <v>2027</v>
      </c>
      <c r="BM246" s="3" t="s">
        <v>2148</v>
      </c>
      <c r="BN246" s="3" t="s">
        <v>2027</v>
      </c>
      <c r="BO246" s="3" t="s">
        <v>2027</v>
      </c>
      <c r="BP246" s="3" t="s">
        <v>2148</v>
      </c>
      <c r="BQ246" s="3" t="s">
        <v>2148</v>
      </c>
      <c r="BR246" s="3" t="s">
        <v>2027</v>
      </c>
      <c r="BS246" s="6">
        <v>3</v>
      </c>
      <c r="BT246" s="6">
        <v>3</v>
      </c>
      <c r="BU246" s="6">
        <v>3</v>
      </c>
      <c r="BV246" s="6">
        <v>3</v>
      </c>
      <c r="BW246" s="6">
        <v>3</v>
      </c>
      <c r="BX246" s="6">
        <v>3</v>
      </c>
      <c r="BY246" s="6">
        <v>3</v>
      </c>
      <c r="BZ246" s="6">
        <v>1</v>
      </c>
      <c r="CA246" s="6">
        <v>5</v>
      </c>
      <c r="CB246" s="6">
        <v>2</v>
      </c>
      <c r="CC246" s="6">
        <v>4</v>
      </c>
      <c r="CD246" s="5" t="s">
        <v>153</v>
      </c>
      <c r="CE246" s="3" t="s">
        <v>2027</v>
      </c>
      <c r="CF246" s="3" t="s">
        <v>2027</v>
      </c>
      <c r="CG246" s="3" t="s">
        <v>2027</v>
      </c>
      <c r="CH246" s="3" t="s">
        <v>2148</v>
      </c>
      <c r="CI246" s="3" t="s">
        <v>2027</v>
      </c>
      <c r="CJ246" s="5" t="s">
        <v>114</v>
      </c>
      <c r="CK246" s="5" t="s">
        <v>114</v>
      </c>
      <c r="CL246" s="5" t="s">
        <v>165</v>
      </c>
      <c r="CM246" s="5" t="s">
        <v>165</v>
      </c>
      <c r="CN246" s="5" t="s">
        <v>165</v>
      </c>
      <c r="CO246" s="5" t="s">
        <v>165</v>
      </c>
      <c r="CP246" s="5" t="s">
        <v>114</v>
      </c>
      <c r="CQ246" s="5" t="s">
        <v>114</v>
      </c>
      <c r="CR246" s="5" t="s">
        <v>1903</v>
      </c>
      <c r="CS246" s="5" t="s">
        <v>134</v>
      </c>
      <c r="CT246" s="5" t="s">
        <v>136</v>
      </c>
      <c r="CU246" s="5" t="s">
        <v>136</v>
      </c>
      <c r="CV246" s="5" t="s">
        <v>134</v>
      </c>
      <c r="CW246" s="5" t="s">
        <v>134</v>
      </c>
      <c r="CX246" s="5" t="s">
        <v>155</v>
      </c>
      <c r="CY246" s="5" t="s">
        <v>155</v>
      </c>
      <c r="CZ246" s="5" t="s">
        <v>135</v>
      </c>
      <c r="DA246" s="5" t="s">
        <v>155</v>
      </c>
      <c r="DB246" s="5" t="s">
        <v>136</v>
      </c>
      <c r="DC246" s="5" t="s">
        <v>155</v>
      </c>
      <c r="DD246" s="5" t="s">
        <v>136</v>
      </c>
      <c r="DE246" s="5" t="s">
        <v>136</v>
      </c>
      <c r="DF246" s="5" t="s">
        <v>136</v>
      </c>
      <c r="DG246" s="5" t="s">
        <v>155</v>
      </c>
      <c r="DH246" s="5" t="s">
        <v>155</v>
      </c>
      <c r="DI246" s="5" t="s">
        <v>155</v>
      </c>
      <c r="DJ246" s="5" t="s">
        <v>155</v>
      </c>
      <c r="DK246" s="5" t="s">
        <v>155</v>
      </c>
      <c r="DL246" s="5" t="s">
        <v>155</v>
      </c>
      <c r="DM246" s="5" t="s">
        <v>155</v>
      </c>
      <c r="DN246" s="5" t="s">
        <v>155</v>
      </c>
      <c r="DO246" s="5" t="s">
        <v>155</v>
      </c>
      <c r="DP246" s="5" t="s">
        <v>155</v>
      </c>
      <c r="DQ246" s="5" t="s">
        <v>155</v>
      </c>
      <c r="DR246" s="5" t="s">
        <v>155</v>
      </c>
      <c r="DS246" s="5" t="s">
        <v>155</v>
      </c>
      <c r="DT246" s="5" t="s">
        <v>155</v>
      </c>
      <c r="DU246" s="5"/>
      <c r="DV246" s="5" t="s">
        <v>155</v>
      </c>
      <c r="DW246" s="5" t="s">
        <v>155</v>
      </c>
      <c r="DX246" s="5" t="s">
        <v>155</v>
      </c>
      <c r="DY246" s="5" t="s">
        <v>155</v>
      </c>
      <c r="DZ246" s="5"/>
      <c r="EA246" t="s">
        <v>2148</v>
      </c>
      <c r="EB246" t="s">
        <v>2027</v>
      </c>
      <c r="EC246" t="s">
        <v>2027</v>
      </c>
      <c r="ED246" t="s">
        <v>2027</v>
      </c>
      <c r="EE246" t="s">
        <v>2027</v>
      </c>
      <c r="EF246" t="s">
        <v>2027</v>
      </c>
      <c r="EG246" t="s">
        <v>2027</v>
      </c>
    </row>
    <row r="247" spans="1:137" ht="15.75" customHeight="1" thickBot="1" x14ac:dyDescent="0.25">
      <c r="A247" s="4">
        <v>44105.502569444441</v>
      </c>
      <c r="B247" s="5" t="s">
        <v>168</v>
      </c>
      <c r="C247" s="22" t="s">
        <v>2148</v>
      </c>
      <c r="D247" s="22" t="s">
        <v>2148</v>
      </c>
      <c r="E247" s="22" t="s">
        <v>2027</v>
      </c>
      <c r="F247" s="22" t="s">
        <v>2027</v>
      </c>
      <c r="G247" s="22" t="s">
        <v>2027</v>
      </c>
      <c r="H247" s="5" t="s">
        <v>123</v>
      </c>
      <c r="I247" s="5"/>
      <c r="J247" s="5"/>
      <c r="K247" s="5"/>
      <c r="L247" s="5"/>
      <c r="M247" s="5"/>
      <c r="N247" s="5" t="s">
        <v>123</v>
      </c>
      <c r="O247" s="5" t="s">
        <v>112</v>
      </c>
      <c r="P247" s="5" t="s">
        <v>113</v>
      </c>
      <c r="Q247" s="5" t="s">
        <v>114</v>
      </c>
      <c r="R247" s="5" t="s">
        <v>115</v>
      </c>
      <c r="S247" s="5" t="s">
        <v>115</v>
      </c>
      <c r="T247" s="5" t="s">
        <v>113</v>
      </c>
      <c r="U247" s="5"/>
      <c r="V247" s="5" t="s">
        <v>123</v>
      </c>
      <c r="W247" s="6">
        <v>1990</v>
      </c>
      <c r="X247" s="5"/>
      <c r="Y247" s="5" t="s">
        <v>120</v>
      </c>
      <c r="Z247" s="5" t="s">
        <v>144</v>
      </c>
      <c r="AA247" s="5" t="s">
        <v>120</v>
      </c>
      <c r="AB247" s="5" t="s">
        <v>121</v>
      </c>
      <c r="AC247" s="5" t="s">
        <v>121</v>
      </c>
      <c r="AD247" s="5" t="s">
        <v>144</v>
      </c>
      <c r="AE247" s="5" t="s">
        <v>121</v>
      </c>
      <c r="AF247" s="5" t="s">
        <v>121</v>
      </c>
      <c r="AG247" s="5" t="s">
        <v>120</v>
      </c>
      <c r="AH247" s="5" t="s">
        <v>121</v>
      </c>
      <c r="AI247" s="5" t="s">
        <v>121</v>
      </c>
      <c r="AJ247" s="7" t="s">
        <v>121</v>
      </c>
      <c r="AK247" s="5"/>
      <c r="AL247" s="5" t="s">
        <v>123</v>
      </c>
      <c r="AM247" s="5" t="s">
        <v>112</v>
      </c>
      <c r="AN247" s="5" t="s">
        <v>123</v>
      </c>
      <c r="AO247" s="5" t="s">
        <v>123</v>
      </c>
      <c r="AP247" s="5" t="s">
        <v>123</v>
      </c>
      <c r="AQ247" s="5" t="s">
        <v>112</v>
      </c>
      <c r="AR247" s="5" t="s">
        <v>123</v>
      </c>
      <c r="AS247" s="5" t="s">
        <v>123</v>
      </c>
      <c r="AT247" s="5" t="s">
        <v>112</v>
      </c>
      <c r="AU247" s="3">
        <v>1</v>
      </c>
      <c r="AV247" s="3" t="str">
        <f t="shared" si="3"/>
        <v>DOBROVOLNIK</v>
      </c>
      <c r="AW247" s="5" t="s">
        <v>146</v>
      </c>
      <c r="AX247" s="5" t="s">
        <v>171</v>
      </c>
      <c r="AY247" s="5" t="s">
        <v>204</v>
      </c>
      <c r="AZ247" s="5" t="s">
        <v>231</v>
      </c>
      <c r="BA247" s="5" t="s">
        <v>123</v>
      </c>
      <c r="BB247" s="5" t="s">
        <v>112</v>
      </c>
      <c r="BC247" s="5" t="s">
        <v>1075</v>
      </c>
      <c r="BD247" s="5"/>
      <c r="BE247" s="5"/>
      <c r="BF247" s="5" t="s">
        <v>112</v>
      </c>
      <c r="BG247" s="5"/>
      <c r="BH247" s="5" t="s">
        <v>112</v>
      </c>
      <c r="BI247" s="5" t="s">
        <v>112</v>
      </c>
      <c r="BJ247" s="5" t="s">
        <v>512</v>
      </c>
      <c r="BK247" s="3" t="s">
        <v>2027</v>
      </c>
      <c r="BL247" s="3" t="s">
        <v>2027</v>
      </c>
      <c r="BM247" s="3" t="s">
        <v>2148</v>
      </c>
      <c r="BN247" s="3" t="s">
        <v>2148</v>
      </c>
      <c r="BO247" s="3" t="s">
        <v>2027</v>
      </c>
      <c r="BP247" s="3" t="s">
        <v>2027</v>
      </c>
      <c r="BQ247" s="3" t="s">
        <v>2148</v>
      </c>
      <c r="BR247" s="3" t="s">
        <v>2027</v>
      </c>
      <c r="BS247" s="6">
        <v>4</v>
      </c>
      <c r="BT247" s="6">
        <v>4</v>
      </c>
      <c r="BU247" s="6">
        <v>4</v>
      </c>
      <c r="BV247" s="6">
        <v>4</v>
      </c>
      <c r="BW247" s="6">
        <v>4</v>
      </c>
      <c r="BX247" s="6">
        <v>3</v>
      </c>
      <c r="BY247" s="6">
        <v>1</v>
      </c>
      <c r="BZ247" s="6">
        <v>1</v>
      </c>
      <c r="CA247" s="6">
        <v>3</v>
      </c>
      <c r="CB247" s="6">
        <v>1</v>
      </c>
      <c r="CC247" s="6">
        <v>2</v>
      </c>
      <c r="CD247" s="5" t="s">
        <v>424</v>
      </c>
      <c r="CE247" s="3" t="s">
        <v>2148</v>
      </c>
      <c r="CF247" s="3" t="s">
        <v>2027</v>
      </c>
      <c r="CG247" s="3" t="s">
        <v>2148</v>
      </c>
      <c r="CH247" s="3" t="s">
        <v>2027</v>
      </c>
      <c r="CI247" s="3" t="s">
        <v>2027</v>
      </c>
      <c r="CJ247" s="5" t="s">
        <v>113</v>
      </c>
      <c r="CK247" s="5" t="s">
        <v>114</v>
      </c>
      <c r="CL247" s="5" t="s">
        <v>114</v>
      </c>
      <c r="CM247" s="5" t="s">
        <v>165</v>
      </c>
      <c r="CN247" s="5" t="s">
        <v>165</v>
      </c>
      <c r="CO247" s="5" t="s">
        <v>114</v>
      </c>
      <c r="CP247" s="5" t="s">
        <v>113</v>
      </c>
      <c r="CQ247" s="5" t="s">
        <v>114</v>
      </c>
      <c r="CR247" s="5" t="s">
        <v>1904</v>
      </c>
      <c r="CS247" s="5" t="s">
        <v>134</v>
      </c>
      <c r="CT247" s="5" t="s">
        <v>134</v>
      </c>
      <c r="CU247" s="5" t="s">
        <v>136</v>
      </c>
      <c r="CV247" s="5" t="s">
        <v>136</v>
      </c>
      <c r="CW247" s="5" t="s">
        <v>134</v>
      </c>
      <c r="CX247" s="5" t="s">
        <v>135</v>
      </c>
      <c r="CY247" s="5" t="s">
        <v>134</v>
      </c>
      <c r="CZ247" s="5" t="s">
        <v>135</v>
      </c>
      <c r="DA247" s="5" t="s">
        <v>135</v>
      </c>
      <c r="DB247" s="5" t="s">
        <v>135</v>
      </c>
      <c r="DC247" s="5" t="s">
        <v>135</v>
      </c>
      <c r="DD247" s="5" t="s">
        <v>136</v>
      </c>
      <c r="DE247" s="5" t="s">
        <v>134</v>
      </c>
      <c r="DF247" s="5" t="s">
        <v>134</v>
      </c>
      <c r="DG247" s="5" t="s">
        <v>137</v>
      </c>
      <c r="DH247" s="5" t="s">
        <v>137</v>
      </c>
      <c r="DI247" s="5" t="s">
        <v>138</v>
      </c>
      <c r="DJ247" s="5" t="s">
        <v>138</v>
      </c>
      <c r="DK247" s="5" t="s">
        <v>137</v>
      </c>
      <c r="DL247" s="5" t="s">
        <v>138</v>
      </c>
      <c r="DM247" s="5" t="s">
        <v>137</v>
      </c>
      <c r="DN247" s="5" t="s">
        <v>138</v>
      </c>
      <c r="DO247" s="5" t="s">
        <v>138</v>
      </c>
      <c r="DP247" s="5" t="s">
        <v>138</v>
      </c>
      <c r="DQ247" s="5" t="s">
        <v>138</v>
      </c>
      <c r="DR247" s="5" t="s">
        <v>138</v>
      </c>
      <c r="DS247" s="5" t="s">
        <v>137</v>
      </c>
      <c r="DT247" s="5" t="s">
        <v>137</v>
      </c>
      <c r="DU247" s="5"/>
      <c r="DV247" s="5"/>
      <c r="DW247" s="5"/>
      <c r="DX247" s="5" t="s">
        <v>114</v>
      </c>
      <c r="DY247" s="5" t="s">
        <v>114</v>
      </c>
      <c r="DZ247" s="5"/>
      <c r="EA247" t="s">
        <v>2027</v>
      </c>
      <c r="EB247" t="s">
        <v>2027</v>
      </c>
      <c r="EC247" t="s">
        <v>2148</v>
      </c>
      <c r="ED247" t="s">
        <v>2027</v>
      </c>
      <c r="EE247" t="s">
        <v>2027</v>
      </c>
      <c r="EF247" t="s">
        <v>2027</v>
      </c>
      <c r="EG247" t="s">
        <v>2027</v>
      </c>
    </row>
    <row r="248" spans="1:137" ht="15.75" customHeight="1" thickBot="1" x14ac:dyDescent="0.25">
      <c r="A248" s="4">
        <v>44109.68577546296</v>
      </c>
      <c r="B248" s="5" t="s">
        <v>200</v>
      </c>
      <c r="C248" s="22" t="s">
        <v>2027</v>
      </c>
      <c r="D248" s="22" t="s">
        <v>2027</v>
      </c>
      <c r="E248" s="22" t="s">
        <v>2148</v>
      </c>
      <c r="F248" s="22" t="s">
        <v>2027</v>
      </c>
      <c r="G248" s="22" t="s">
        <v>2027</v>
      </c>
      <c r="H248" s="5" t="s">
        <v>123</v>
      </c>
      <c r="I248" s="5" t="s">
        <v>115</v>
      </c>
      <c r="J248" s="5" t="s">
        <v>117</v>
      </c>
      <c r="K248" s="5" t="s">
        <v>114</v>
      </c>
      <c r="L248" s="5" t="s">
        <v>113</v>
      </c>
      <c r="M248" s="5" t="s">
        <v>1905</v>
      </c>
      <c r="N248" s="5" t="s">
        <v>112</v>
      </c>
      <c r="O248" s="5" t="s">
        <v>112</v>
      </c>
      <c r="P248" s="5" t="s">
        <v>114</v>
      </c>
      <c r="Q248" s="5" t="s">
        <v>114</v>
      </c>
      <c r="R248" s="5" t="s">
        <v>115</v>
      </c>
      <c r="S248" s="5" t="s">
        <v>117</v>
      </c>
      <c r="T248" s="5" t="s">
        <v>113</v>
      </c>
      <c r="U248" s="5" t="s">
        <v>351</v>
      </c>
      <c r="V248" s="5" t="s">
        <v>112</v>
      </c>
      <c r="W248" s="6">
        <v>2002</v>
      </c>
      <c r="X248" s="5" t="s">
        <v>1906</v>
      </c>
      <c r="Y248" s="5" t="s">
        <v>120</v>
      </c>
      <c r="Z248" s="5" t="s">
        <v>120</v>
      </c>
      <c r="AA248" s="5" t="s">
        <v>120</v>
      </c>
      <c r="AB248" s="5" t="s">
        <v>120</v>
      </c>
      <c r="AC248" s="5" t="s">
        <v>120</v>
      </c>
      <c r="AD248" s="5" t="s">
        <v>144</v>
      </c>
      <c r="AE248" s="5" t="s">
        <v>144</v>
      </c>
      <c r="AF248" s="5" t="s">
        <v>121</v>
      </c>
      <c r="AG248" s="5" t="s">
        <v>121</v>
      </c>
      <c r="AH248" s="5" t="s">
        <v>144</v>
      </c>
      <c r="AI248" s="5" t="s">
        <v>120</v>
      </c>
      <c r="AJ248" s="5" t="s">
        <v>120</v>
      </c>
      <c r="AK248" s="5" t="s">
        <v>1907</v>
      </c>
      <c r="AL248" s="5" t="s">
        <v>123</v>
      </c>
      <c r="AM248" s="5" t="s">
        <v>123</v>
      </c>
      <c r="AN248" s="5" t="s">
        <v>112</v>
      </c>
      <c r="AO248" s="5" t="s">
        <v>123</v>
      </c>
      <c r="AP248" s="5" t="s">
        <v>112</v>
      </c>
      <c r="AQ248" s="5" t="s">
        <v>123</v>
      </c>
      <c r="AR248" s="5" t="s">
        <v>112</v>
      </c>
      <c r="AS248" s="5" t="s">
        <v>112</v>
      </c>
      <c r="AT248" s="5" t="s">
        <v>123</v>
      </c>
      <c r="AU248" s="3">
        <v>1</v>
      </c>
      <c r="AV248" s="3" t="str">
        <f t="shared" si="3"/>
        <v>DOBROVOLNIK</v>
      </c>
      <c r="AW248" s="5" t="s">
        <v>124</v>
      </c>
      <c r="AX248" s="5" t="s">
        <v>125</v>
      </c>
      <c r="AY248" s="5" t="s">
        <v>126</v>
      </c>
      <c r="AZ248" s="5" t="s">
        <v>127</v>
      </c>
      <c r="BA248" s="5" t="s">
        <v>123</v>
      </c>
      <c r="BB248" s="5" t="s">
        <v>112</v>
      </c>
      <c r="BC248" s="5" t="s">
        <v>1908</v>
      </c>
      <c r="BD248" s="5"/>
      <c r="BE248" s="5" t="s">
        <v>351</v>
      </c>
      <c r="BF248" s="5" t="s">
        <v>112</v>
      </c>
      <c r="BG248" s="5" t="s">
        <v>1909</v>
      </c>
      <c r="BH248" s="5" t="s">
        <v>112</v>
      </c>
      <c r="BI248" s="5" t="s">
        <v>112</v>
      </c>
      <c r="BJ248" s="5" t="s">
        <v>131</v>
      </c>
      <c r="BK248" s="3" t="s">
        <v>2027</v>
      </c>
      <c r="BL248" s="3" t="s">
        <v>2027</v>
      </c>
      <c r="BM248" s="3" t="s">
        <v>2148</v>
      </c>
      <c r="BN248" s="3" t="s">
        <v>2027</v>
      </c>
      <c r="BO248" s="3" t="s">
        <v>2027</v>
      </c>
      <c r="BP248" s="3" t="s">
        <v>2148</v>
      </c>
      <c r="BQ248" s="3" t="s">
        <v>2148</v>
      </c>
      <c r="BR248" s="3" t="s">
        <v>2027</v>
      </c>
      <c r="BS248" s="6">
        <v>2</v>
      </c>
      <c r="BT248" s="6">
        <v>2</v>
      </c>
      <c r="BU248" s="6">
        <v>3</v>
      </c>
      <c r="BV248" s="6">
        <v>1</v>
      </c>
      <c r="BW248" s="6">
        <v>2</v>
      </c>
      <c r="BX248" s="6">
        <v>2</v>
      </c>
      <c r="BY248" s="6">
        <v>1</v>
      </c>
      <c r="BZ248" s="6">
        <v>1</v>
      </c>
      <c r="CA248" s="6">
        <v>1</v>
      </c>
      <c r="CB248" s="6">
        <v>3</v>
      </c>
      <c r="CC248" s="6">
        <v>2</v>
      </c>
      <c r="CD248" s="5" t="s">
        <v>209</v>
      </c>
      <c r="CE248" s="3" t="s">
        <v>2148</v>
      </c>
      <c r="CF248" s="3" t="s">
        <v>2027</v>
      </c>
      <c r="CG248" s="3" t="s">
        <v>2027</v>
      </c>
      <c r="CH248" s="3" t="s">
        <v>2027</v>
      </c>
      <c r="CI248" s="3" t="s">
        <v>2027</v>
      </c>
      <c r="CJ248" s="5" t="s">
        <v>113</v>
      </c>
      <c r="CK248" s="5" t="s">
        <v>114</v>
      </c>
      <c r="CL248" s="5" t="s">
        <v>113</v>
      </c>
      <c r="CM248" s="5" t="s">
        <v>114</v>
      </c>
      <c r="CN248" s="5" t="s">
        <v>113</v>
      </c>
      <c r="CO248" s="5" t="s">
        <v>114</v>
      </c>
      <c r="CP248" s="5" t="s">
        <v>113</v>
      </c>
      <c r="CQ248" s="5" t="s">
        <v>113</v>
      </c>
      <c r="CR248" s="5" t="s">
        <v>1910</v>
      </c>
      <c r="CS248" s="5" t="s">
        <v>134</v>
      </c>
      <c r="CT248" s="5" t="s">
        <v>136</v>
      </c>
      <c r="CU248" s="5" t="s">
        <v>136</v>
      </c>
      <c r="CV248" s="5" t="s">
        <v>135</v>
      </c>
      <c r="CW248" s="5" t="s">
        <v>134</v>
      </c>
      <c r="CX248" s="5" t="s">
        <v>136</v>
      </c>
      <c r="CY248" s="5" t="s">
        <v>134</v>
      </c>
      <c r="CZ248" s="5" t="s">
        <v>135</v>
      </c>
      <c r="DA248" s="5" t="s">
        <v>155</v>
      </c>
      <c r="DB248" s="5" t="s">
        <v>136</v>
      </c>
      <c r="DC248" s="5" t="s">
        <v>136</v>
      </c>
      <c r="DD248" s="5" t="s">
        <v>135</v>
      </c>
      <c r="DE248" s="5" t="s">
        <v>134</v>
      </c>
      <c r="DF248" s="5" t="s">
        <v>136</v>
      </c>
      <c r="DG248" s="5" t="s">
        <v>137</v>
      </c>
      <c r="DH248" s="5" t="s">
        <v>137</v>
      </c>
      <c r="DI248" s="5" t="s">
        <v>138</v>
      </c>
      <c r="DJ248" s="5" t="s">
        <v>167</v>
      </c>
      <c r="DK248" s="5" t="s">
        <v>137</v>
      </c>
      <c r="DL248" s="5" t="s">
        <v>138</v>
      </c>
      <c r="DM248" s="5" t="s">
        <v>138</v>
      </c>
      <c r="DN248" s="5" t="s">
        <v>137</v>
      </c>
      <c r="DO248" s="5" t="s">
        <v>138</v>
      </c>
      <c r="DP248" s="5" t="s">
        <v>138</v>
      </c>
      <c r="DQ248" s="5" t="s">
        <v>137</v>
      </c>
      <c r="DR248" s="5" t="s">
        <v>138</v>
      </c>
      <c r="DS248" s="5" t="s">
        <v>138</v>
      </c>
      <c r="DT248" s="5" t="s">
        <v>138</v>
      </c>
      <c r="DU248" s="5" t="s">
        <v>1911</v>
      </c>
      <c r="DV248" s="5" t="s">
        <v>117</v>
      </c>
      <c r="DW248" s="5" t="s">
        <v>165</v>
      </c>
      <c r="DX248" s="5" t="s">
        <v>114</v>
      </c>
      <c r="DY248" s="5" t="s">
        <v>169</v>
      </c>
      <c r="DZ248" s="5" t="s">
        <v>1912</v>
      </c>
      <c r="EA248" t="s">
        <v>2148</v>
      </c>
      <c r="EB248" t="s">
        <v>2027</v>
      </c>
      <c r="EC248" t="s">
        <v>2027</v>
      </c>
      <c r="ED248" t="s">
        <v>2027</v>
      </c>
      <c r="EE248" t="s">
        <v>2027</v>
      </c>
      <c r="EF248" t="s">
        <v>2027</v>
      </c>
      <c r="EG248" t="s">
        <v>2027</v>
      </c>
    </row>
    <row r="249" spans="1:137" ht="15.75" customHeight="1" x14ac:dyDescent="0.2">
      <c r="AL249">
        <f>COUNTIF(AL2:AL248,"*")</f>
        <v>230</v>
      </c>
      <c r="AM249">
        <f t="shared" ref="AM249:AO249" si="4">COUNTIF(AM2:AM248,"*")</f>
        <v>210</v>
      </c>
      <c r="AN249">
        <f t="shared" si="4"/>
        <v>222</v>
      </c>
      <c r="AO249">
        <f t="shared" si="4"/>
        <v>225</v>
      </c>
      <c r="AP249">
        <f>COUNTIF(AP2:AP248,"*")</f>
        <v>222</v>
      </c>
      <c r="AQ249">
        <f t="shared" ref="AQ249" si="5">COUNTIF(AQ2:AQ248,"*")</f>
        <v>224</v>
      </c>
    </row>
    <row r="250" spans="1:137" ht="15.75" customHeight="1" x14ac:dyDescent="0.2">
      <c r="AL250">
        <f>COUNTIF(AL2:AL248,"Ano")</f>
        <v>100</v>
      </c>
      <c r="AM250">
        <f>COUNTIF(AM2:AM248,"Ano")</f>
        <v>53</v>
      </c>
    </row>
    <row r="251" spans="1:137" ht="15.75" customHeight="1" x14ac:dyDescent="0.2">
      <c r="AL251">
        <f>COUNTIF(AL2:AL248,"Ne")</f>
        <v>130</v>
      </c>
      <c r="AM251">
        <f>COUNTIF(AM2:AM248,"Ne")</f>
        <v>157</v>
      </c>
    </row>
    <row r="252" spans="1:137" ht="15.75" customHeight="1" x14ac:dyDescent="0.2">
      <c r="AL252">
        <f>AL250/AL249</f>
        <v>0.43478260869565216</v>
      </c>
      <c r="AM252">
        <f>AM250/AM249</f>
        <v>0.25238095238095237</v>
      </c>
    </row>
    <row r="253" spans="1:137" ht="15.75" customHeight="1" x14ac:dyDescent="0.2">
      <c r="AL253">
        <f>COUNTIFS(AL2:AL248,"Ano",AM2:AM248,"Ano")</f>
        <v>10</v>
      </c>
      <c r="AM253" t="s">
        <v>2169</v>
      </c>
    </row>
  </sheetData>
  <autoFilter ref="A1:DZ253" xr:uid="{00000000-0009-0000-0000-000000000000}"/>
  <pageMargins left="0.7" right="0.7" top="0.78740157499999996" bottom="0.78740157499999996"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B27F7-E96B-4D87-8F8C-5D0FDA468B5E}">
  <dimension ref="A1:AE253"/>
  <sheetViews>
    <sheetView workbookViewId="0">
      <pane ySplit="1" topLeftCell="A2" activePane="bottomLeft" state="frozen"/>
      <selection pane="bottomLeft"/>
    </sheetView>
  </sheetViews>
  <sheetFormatPr defaultColWidth="14.42578125" defaultRowHeight="12.75" x14ac:dyDescent="0.2"/>
  <cols>
    <col min="1" max="2" width="21.5703125" customWidth="1"/>
    <col min="3" max="3" width="17.5703125" style="24" customWidth="1"/>
    <col min="4" max="4" width="21.5703125" customWidth="1"/>
    <col min="5" max="5" width="18.5703125" style="24" customWidth="1"/>
    <col min="6" max="16" width="21.5703125" customWidth="1"/>
    <col min="17" max="17" width="30.7109375" customWidth="1"/>
    <col min="18" max="21" width="21.5703125" customWidth="1"/>
    <col min="22" max="22" width="32.42578125" customWidth="1"/>
    <col min="23" max="29" width="21.5703125" customWidth="1"/>
  </cols>
  <sheetData>
    <row r="1" spans="1:31" s="27" customFormat="1" ht="60" x14ac:dyDescent="0.25">
      <c r="A1" s="25" t="s">
        <v>0</v>
      </c>
      <c r="B1" s="25" t="s">
        <v>7</v>
      </c>
      <c r="C1" s="26" t="s">
        <v>2171</v>
      </c>
      <c r="D1" s="25" t="s">
        <v>15</v>
      </c>
      <c r="E1" s="26" t="s">
        <v>2172</v>
      </c>
      <c r="F1" s="25" t="s">
        <v>18</v>
      </c>
      <c r="G1" s="25" t="s">
        <v>32</v>
      </c>
      <c r="H1" s="25" t="s">
        <v>33</v>
      </c>
      <c r="I1" s="25" t="s">
        <v>34</v>
      </c>
      <c r="J1" s="25" t="s">
        <v>35</v>
      </c>
      <c r="K1" s="25" t="s">
        <v>36</v>
      </c>
      <c r="L1" s="25" t="s">
        <v>37</v>
      </c>
      <c r="M1" s="25" t="s">
        <v>38</v>
      </c>
      <c r="N1" s="25" t="s">
        <v>39</v>
      </c>
      <c r="O1" s="25" t="s">
        <v>40</v>
      </c>
      <c r="P1" s="25" t="s">
        <v>1916</v>
      </c>
      <c r="Q1" s="25" t="s">
        <v>1235</v>
      </c>
      <c r="R1" s="25" t="s">
        <v>41</v>
      </c>
      <c r="S1" s="25" t="s">
        <v>42</v>
      </c>
      <c r="T1" s="25" t="s">
        <v>43</v>
      </c>
      <c r="U1" s="25" t="s">
        <v>44</v>
      </c>
      <c r="V1" s="25" t="s">
        <v>47</v>
      </c>
      <c r="W1" s="25" t="s">
        <v>48</v>
      </c>
      <c r="X1" s="25" t="s">
        <v>49</v>
      </c>
      <c r="Y1" s="25" t="s">
        <v>51</v>
      </c>
      <c r="Z1" s="25" t="s">
        <v>54</v>
      </c>
      <c r="AA1" s="25" t="s">
        <v>66</v>
      </c>
      <c r="AB1" s="25" t="s">
        <v>75</v>
      </c>
      <c r="AC1" s="25" t="s">
        <v>109</v>
      </c>
    </row>
    <row r="2" spans="1:31" ht="14.25" x14ac:dyDescent="0.2">
      <c r="A2" s="2">
        <v>44055.749481458333</v>
      </c>
      <c r="B2" s="3" t="s">
        <v>116</v>
      </c>
      <c r="C2" s="23">
        <v>2</v>
      </c>
      <c r="D2" s="3" t="s">
        <v>118</v>
      </c>
      <c r="E2" s="23">
        <v>1</v>
      </c>
      <c r="F2" s="3" t="s">
        <v>119</v>
      </c>
      <c r="G2" s="3" t="s">
        <v>112</v>
      </c>
      <c r="H2" s="3" t="s">
        <v>123</v>
      </c>
      <c r="I2" s="3" t="s">
        <v>112</v>
      </c>
      <c r="J2" s="3" t="s">
        <v>123</v>
      </c>
      <c r="K2" s="3" t="s">
        <v>123</v>
      </c>
      <c r="L2" s="3" t="s">
        <v>112</v>
      </c>
      <c r="M2" s="3" t="s">
        <v>112</v>
      </c>
      <c r="N2" s="3" t="s">
        <v>123</v>
      </c>
      <c r="O2" s="3" t="s">
        <v>123</v>
      </c>
      <c r="P2" s="3">
        <v>1</v>
      </c>
      <c r="Q2" s="3" t="str">
        <f>IF(OR(I2="Ano",J2="Ano",L2="Ano"),"DOBROVOLNIK",IF(OR(M2="Ano",O2="Ano"),"Potenciální dárce","WTF"))</f>
        <v>DOBROVOLNIK</v>
      </c>
      <c r="R2" s="3" t="s">
        <v>124</v>
      </c>
      <c r="S2" s="3" t="s">
        <v>125</v>
      </c>
      <c r="T2" s="3" t="s">
        <v>126</v>
      </c>
      <c r="U2" s="3" t="s">
        <v>127</v>
      </c>
      <c r="W2" s="3" t="s">
        <v>128</v>
      </c>
      <c r="X2" s="3" t="s">
        <v>129</v>
      </c>
      <c r="Y2" s="3" t="s">
        <v>130</v>
      </c>
      <c r="Z2" s="3" t="s">
        <v>131</v>
      </c>
      <c r="AA2" s="3" t="s">
        <v>132</v>
      </c>
      <c r="AB2" s="3" t="s">
        <v>133</v>
      </c>
      <c r="AC2" s="3" t="s">
        <v>140</v>
      </c>
    </row>
    <row r="3" spans="1:31" ht="14.25" x14ac:dyDescent="0.2">
      <c r="A3" s="2">
        <v>44056.532769293983</v>
      </c>
      <c r="B3" s="3" t="s">
        <v>141</v>
      </c>
      <c r="C3" s="23">
        <v>1</v>
      </c>
      <c r="D3" s="3" t="s">
        <v>142</v>
      </c>
      <c r="E3" s="23">
        <v>1</v>
      </c>
      <c r="F3" s="3" t="s">
        <v>143</v>
      </c>
      <c r="G3" s="3" t="s">
        <v>123</v>
      </c>
      <c r="H3" s="3" t="s">
        <v>123</v>
      </c>
      <c r="I3" s="3" t="s">
        <v>112</v>
      </c>
      <c r="J3" s="3" t="s">
        <v>123</v>
      </c>
      <c r="K3" s="3" t="s">
        <v>123</v>
      </c>
      <c r="L3" s="3" t="s">
        <v>112</v>
      </c>
      <c r="M3" s="3" t="s">
        <v>123</v>
      </c>
      <c r="N3" s="3" t="s">
        <v>123</v>
      </c>
      <c r="O3" s="3" t="s">
        <v>123</v>
      </c>
      <c r="P3" s="3">
        <v>1</v>
      </c>
      <c r="Q3" s="3" t="str">
        <f t="shared" ref="Q3:Q66" si="0">IF(OR(I3="Ano",J3="Ano",L3="Ano"),"DOBROVOLNIK",IF(OR(M3="Ano",N3="Ano",O3="Ano"),"DARCE","WTF"))</f>
        <v>DOBROVOLNIK</v>
      </c>
      <c r="R3" s="3" t="s">
        <v>146</v>
      </c>
      <c r="S3" s="3" t="s">
        <v>147</v>
      </c>
      <c r="T3" s="3" t="s">
        <v>126</v>
      </c>
      <c r="U3" s="3" t="s">
        <v>148</v>
      </c>
      <c r="V3" s="3" t="s">
        <v>149</v>
      </c>
      <c r="X3" s="3" t="s">
        <v>150</v>
      </c>
      <c r="Y3" s="3" t="s">
        <v>151</v>
      </c>
      <c r="Z3" s="3" t="s">
        <v>152</v>
      </c>
      <c r="AA3" s="3" t="s">
        <v>153</v>
      </c>
      <c r="AB3" s="3" t="s">
        <v>154</v>
      </c>
      <c r="AD3" s="14"/>
      <c r="AE3" s="14"/>
    </row>
    <row r="4" spans="1:31" ht="14.25" x14ac:dyDescent="0.2">
      <c r="A4" s="2">
        <v>44059.723697164351</v>
      </c>
      <c r="B4" s="3" t="s">
        <v>157</v>
      </c>
      <c r="C4" s="23">
        <v>0</v>
      </c>
      <c r="D4" s="3" t="s">
        <v>158</v>
      </c>
      <c r="E4" s="23">
        <v>3</v>
      </c>
      <c r="F4" s="3" t="s">
        <v>159</v>
      </c>
      <c r="G4" s="3" t="s">
        <v>112</v>
      </c>
      <c r="H4" s="3" t="s">
        <v>123</v>
      </c>
      <c r="I4" s="3" t="s">
        <v>123</v>
      </c>
      <c r="J4" s="3" t="s">
        <v>112</v>
      </c>
      <c r="K4" s="3" t="s">
        <v>123</v>
      </c>
      <c r="L4" s="3" t="s">
        <v>112</v>
      </c>
      <c r="M4" s="3" t="s">
        <v>123</v>
      </c>
      <c r="N4" s="3" t="s">
        <v>123</v>
      </c>
      <c r="O4" s="3" t="s">
        <v>123</v>
      </c>
      <c r="P4" s="3">
        <v>1</v>
      </c>
      <c r="Q4" s="3" t="str">
        <f t="shared" si="0"/>
        <v>DOBROVOLNIK</v>
      </c>
      <c r="R4" s="3" t="s">
        <v>124</v>
      </c>
      <c r="S4" s="3" t="s">
        <v>147</v>
      </c>
      <c r="T4" s="3" t="s">
        <v>126</v>
      </c>
      <c r="U4" s="3" t="s">
        <v>161</v>
      </c>
      <c r="V4" s="3" t="s">
        <v>162</v>
      </c>
      <c r="Z4" s="3" t="s">
        <v>163</v>
      </c>
      <c r="AA4" s="3" t="s">
        <v>164</v>
      </c>
      <c r="AB4" s="3" t="s">
        <v>166</v>
      </c>
      <c r="AD4" s="14"/>
      <c r="AE4" s="14"/>
    </row>
    <row r="5" spans="1:31" x14ac:dyDescent="0.2">
      <c r="A5" s="2">
        <v>44059.741921597219</v>
      </c>
      <c r="F5" s="3" t="s">
        <v>170</v>
      </c>
      <c r="G5" s="3" t="s">
        <v>112</v>
      </c>
      <c r="I5" s="3" t="s">
        <v>112</v>
      </c>
      <c r="J5" s="3" t="s">
        <v>112</v>
      </c>
      <c r="L5" s="3" t="s">
        <v>112</v>
      </c>
      <c r="N5" s="3" t="s">
        <v>123</v>
      </c>
      <c r="O5" s="3" t="s">
        <v>123</v>
      </c>
      <c r="P5" s="3">
        <v>1</v>
      </c>
      <c r="Q5" s="3" t="str">
        <f t="shared" si="0"/>
        <v>DOBROVOLNIK</v>
      </c>
      <c r="R5" s="3" t="s">
        <v>146</v>
      </c>
      <c r="S5" s="3" t="s">
        <v>171</v>
      </c>
      <c r="T5" s="3" t="s">
        <v>126</v>
      </c>
      <c r="U5" s="3" t="s">
        <v>127</v>
      </c>
      <c r="V5" s="3" t="s">
        <v>172</v>
      </c>
      <c r="X5" s="3" t="s">
        <v>173</v>
      </c>
      <c r="Y5" s="3" t="s">
        <v>174</v>
      </c>
      <c r="Z5" s="3" t="s">
        <v>131</v>
      </c>
      <c r="AA5" s="3" t="s">
        <v>175</v>
      </c>
      <c r="AB5" s="3" t="s">
        <v>176</v>
      </c>
      <c r="AD5" s="14"/>
      <c r="AE5" s="14"/>
    </row>
    <row r="6" spans="1:31" ht="14.25" x14ac:dyDescent="0.2">
      <c r="A6" s="2">
        <v>44059.78700798611</v>
      </c>
      <c r="B6" s="3" t="s">
        <v>178</v>
      </c>
      <c r="C6" s="23">
        <v>3</v>
      </c>
      <c r="D6" s="3" t="s">
        <v>179</v>
      </c>
      <c r="E6" s="23">
        <v>3</v>
      </c>
      <c r="F6" s="3" t="s">
        <v>180</v>
      </c>
      <c r="G6" s="3" t="s">
        <v>112</v>
      </c>
      <c r="H6" s="3" t="s">
        <v>123</v>
      </c>
      <c r="I6" s="3" t="s">
        <v>123</v>
      </c>
      <c r="J6" s="3" t="s">
        <v>123</v>
      </c>
      <c r="K6" s="3" t="s">
        <v>123</v>
      </c>
      <c r="L6" s="3" t="s">
        <v>112</v>
      </c>
      <c r="M6" s="3" t="s">
        <v>123</v>
      </c>
      <c r="N6" s="3" t="s">
        <v>123</v>
      </c>
      <c r="O6" s="3" t="s">
        <v>123</v>
      </c>
      <c r="P6" s="3">
        <v>1</v>
      </c>
      <c r="Q6" s="3" t="str">
        <f t="shared" si="0"/>
        <v>DOBROVOLNIK</v>
      </c>
      <c r="R6" s="3" t="s">
        <v>146</v>
      </c>
      <c r="S6" s="3" t="s">
        <v>147</v>
      </c>
      <c r="T6" s="3" t="s">
        <v>126</v>
      </c>
      <c r="U6" s="3" t="s">
        <v>148</v>
      </c>
      <c r="V6" s="3" t="s">
        <v>182</v>
      </c>
      <c r="X6" s="3" t="s">
        <v>183</v>
      </c>
      <c r="Y6" s="3" t="s">
        <v>184</v>
      </c>
      <c r="Z6" s="3" t="s">
        <v>185</v>
      </c>
      <c r="AA6" s="3" t="s">
        <v>153</v>
      </c>
      <c r="AB6" s="3" t="s">
        <v>186</v>
      </c>
      <c r="AD6" s="14"/>
      <c r="AE6" s="14"/>
    </row>
    <row r="7" spans="1:31" ht="14.25" x14ac:dyDescent="0.2">
      <c r="A7" s="2">
        <v>44059.803176458328</v>
      </c>
      <c r="B7" s="3" t="s">
        <v>188</v>
      </c>
      <c r="C7" s="23">
        <v>1</v>
      </c>
      <c r="D7" s="3" t="s">
        <v>189</v>
      </c>
      <c r="E7" s="23">
        <v>3</v>
      </c>
      <c r="F7" s="3" t="s">
        <v>190</v>
      </c>
      <c r="G7" s="3" t="s">
        <v>112</v>
      </c>
      <c r="H7" s="3" t="s">
        <v>123</v>
      </c>
      <c r="I7" s="3" t="s">
        <v>123</v>
      </c>
      <c r="J7" s="3" t="s">
        <v>123</v>
      </c>
      <c r="K7" s="3" t="s">
        <v>123</v>
      </c>
      <c r="L7" s="3" t="s">
        <v>112</v>
      </c>
      <c r="M7" s="3" t="s">
        <v>112</v>
      </c>
      <c r="N7" s="3" t="s">
        <v>123</v>
      </c>
      <c r="O7" s="3" t="s">
        <v>123</v>
      </c>
      <c r="P7" s="3">
        <v>1</v>
      </c>
      <c r="Q7" s="3" t="str">
        <f t="shared" si="0"/>
        <v>DOBROVOLNIK</v>
      </c>
      <c r="R7" s="3" t="s">
        <v>146</v>
      </c>
      <c r="S7" s="3" t="s">
        <v>125</v>
      </c>
      <c r="T7" s="3" t="s">
        <v>192</v>
      </c>
      <c r="U7" s="3" t="s">
        <v>127</v>
      </c>
      <c r="V7" s="3" t="s">
        <v>193</v>
      </c>
      <c r="X7" s="3" t="s">
        <v>194</v>
      </c>
      <c r="Y7" s="3" t="s">
        <v>195</v>
      </c>
      <c r="Z7" s="3" t="s">
        <v>196</v>
      </c>
      <c r="AA7" s="3" t="s">
        <v>197</v>
      </c>
      <c r="AB7" s="3" t="s">
        <v>198</v>
      </c>
      <c r="AD7" s="14"/>
      <c r="AE7" s="14"/>
    </row>
    <row r="8" spans="1:31" x14ac:dyDescent="0.2">
      <c r="A8" s="2">
        <v>44059.847135671298</v>
      </c>
      <c r="F8" s="3" t="s">
        <v>201</v>
      </c>
      <c r="G8" s="3" t="s">
        <v>123</v>
      </c>
      <c r="H8" s="3" t="s">
        <v>123</v>
      </c>
      <c r="I8" s="3" t="s">
        <v>123</v>
      </c>
      <c r="J8" s="3" t="s">
        <v>123</v>
      </c>
      <c r="K8" s="3" t="s">
        <v>123</v>
      </c>
      <c r="L8" s="3" t="s">
        <v>123</v>
      </c>
      <c r="M8" s="3" t="s">
        <v>112</v>
      </c>
      <c r="N8" s="3" t="s">
        <v>123</v>
      </c>
      <c r="O8" s="3" t="s">
        <v>112</v>
      </c>
      <c r="P8" s="3">
        <v>1</v>
      </c>
      <c r="Q8" s="3" t="str">
        <f t="shared" si="0"/>
        <v>DARCE</v>
      </c>
      <c r="R8" s="3" t="s">
        <v>146</v>
      </c>
      <c r="S8" s="3" t="s">
        <v>203</v>
      </c>
      <c r="T8" s="3" t="s">
        <v>204</v>
      </c>
      <c r="U8" s="3" t="s">
        <v>127</v>
      </c>
      <c r="V8" s="3" t="s">
        <v>205</v>
      </c>
      <c r="X8" s="3" t="s">
        <v>206</v>
      </c>
      <c r="Y8" s="3" t="s">
        <v>207</v>
      </c>
      <c r="Z8" s="3" t="s">
        <v>208</v>
      </c>
      <c r="AA8" s="3" t="s">
        <v>209</v>
      </c>
      <c r="AB8" s="3" t="s">
        <v>210</v>
      </c>
      <c r="AD8" s="14"/>
      <c r="AE8" s="14"/>
    </row>
    <row r="9" spans="1:31" x14ac:dyDescent="0.2">
      <c r="A9" s="2">
        <v>44059.859454641206</v>
      </c>
      <c r="F9" s="3" t="s">
        <v>212</v>
      </c>
      <c r="G9" s="3" t="s">
        <v>112</v>
      </c>
      <c r="H9" s="3" t="s">
        <v>112</v>
      </c>
      <c r="I9" s="3" t="s">
        <v>123</v>
      </c>
      <c r="J9" s="3" t="s">
        <v>123</v>
      </c>
      <c r="K9" s="3" t="s">
        <v>123</v>
      </c>
      <c r="L9" s="3" t="s">
        <v>112</v>
      </c>
      <c r="M9" s="3" t="s">
        <v>123</v>
      </c>
      <c r="N9" s="3" t="s">
        <v>123</v>
      </c>
      <c r="O9" s="3" t="s">
        <v>123</v>
      </c>
      <c r="P9" s="3">
        <v>1</v>
      </c>
      <c r="Q9" s="3" t="str">
        <f t="shared" si="0"/>
        <v>DOBROVOLNIK</v>
      </c>
      <c r="R9" s="3" t="s">
        <v>146</v>
      </c>
      <c r="S9" s="3" t="s">
        <v>125</v>
      </c>
      <c r="T9" s="3" t="s">
        <v>126</v>
      </c>
      <c r="U9" s="3" t="s">
        <v>213</v>
      </c>
      <c r="V9" s="3" t="s">
        <v>214</v>
      </c>
      <c r="X9" s="3" t="s">
        <v>215</v>
      </c>
      <c r="Z9" s="3" t="s">
        <v>216</v>
      </c>
      <c r="AA9" s="3" t="s">
        <v>217</v>
      </c>
      <c r="AB9" s="3" t="s">
        <v>218</v>
      </c>
      <c r="AD9" s="14"/>
      <c r="AE9" s="14"/>
    </row>
    <row r="10" spans="1:31" x14ac:dyDescent="0.2">
      <c r="A10" s="2">
        <v>44059.862372372685</v>
      </c>
      <c r="F10" s="3" t="s">
        <v>220</v>
      </c>
      <c r="G10" s="3" t="s">
        <v>112</v>
      </c>
      <c r="H10" s="3" t="s">
        <v>123</v>
      </c>
      <c r="I10" s="3" t="s">
        <v>123</v>
      </c>
      <c r="J10" s="3" t="s">
        <v>112</v>
      </c>
      <c r="K10" s="3" t="s">
        <v>123</v>
      </c>
      <c r="L10" s="3" t="s">
        <v>112</v>
      </c>
      <c r="M10" s="3" t="s">
        <v>123</v>
      </c>
      <c r="N10" s="3" t="s">
        <v>123</v>
      </c>
      <c r="O10" s="3" t="s">
        <v>123</v>
      </c>
      <c r="P10" s="3">
        <v>1</v>
      </c>
      <c r="Q10" s="3" t="str">
        <f t="shared" si="0"/>
        <v>DOBROVOLNIK</v>
      </c>
      <c r="R10" s="3" t="s">
        <v>124</v>
      </c>
      <c r="S10" s="3" t="s">
        <v>171</v>
      </c>
      <c r="T10" s="3" t="s">
        <v>204</v>
      </c>
      <c r="U10" s="3" t="s">
        <v>221</v>
      </c>
      <c r="V10" s="3" t="s">
        <v>222</v>
      </c>
      <c r="Z10" s="3" t="s">
        <v>223</v>
      </c>
      <c r="AA10" s="3" t="s">
        <v>224</v>
      </c>
      <c r="AB10" s="3" t="s">
        <v>225</v>
      </c>
      <c r="AC10" s="3" t="s">
        <v>226</v>
      </c>
    </row>
    <row r="11" spans="1:31" ht="14.25" x14ac:dyDescent="0.2">
      <c r="A11" s="2">
        <v>44059.863272974537</v>
      </c>
      <c r="B11" s="3" t="s">
        <v>227</v>
      </c>
      <c r="C11" s="23">
        <v>1</v>
      </c>
      <c r="D11" s="3" t="s">
        <v>228</v>
      </c>
      <c r="E11" s="23">
        <v>1</v>
      </c>
      <c r="F11" s="3" t="s">
        <v>229</v>
      </c>
      <c r="G11" s="3" t="s">
        <v>123</v>
      </c>
      <c r="H11" s="3" t="s">
        <v>123</v>
      </c>
      <c r="I11" s="3" t="s">
        <v>112</v>
      </c>
      <c r="J11" s="3" t="s">
        <v>123</v>
      </c>
      <c r="K11" s="3" t="s">
        <v>112</v>
      </c>
      <c r="L11" s="3" t="s">
        <v>123</v>
      </c>
      <c r="M11" s="3" t="s">
        <v>112</v>
      </c>
      <c r="N11" s="3" t="s">
        <v>123</v>
      </c>
      <c r="O11" s="3" t="s">
        <v>123</v>
      </c>
      <c r="P11" s="3">
        <v>1</v>
      </c>
      <c r="Q11" s="3" t="str">
        <f t="shared" si="0"/>
        <v>DOBROVOLNIK</v>
      </c>
      <c r="R11" s="3" t="s">
        <v>124</v>
      </c>
      <c r="S11" s="3" t="s">
        <v>147</v>
      </c>
      <c r="T11" s="3" t="s">
        <v>204</v>
      </c>
      <c r="U11" s="3" t="s">
        <v>231</v>
      </c>
      <c r="V11" s="3" t="s">
        <v>232</v>
      </c>
      <c r="X11" s="3" t="s">
        <v>233</v>
      </c>
      <c r="Y11" s="3" t="s">
        <v>234</v>
      </c>
      <c r="Z11" s="3" t="s">
        <v>235</v>
      </c>
      <c r="AA11" s="3" t="s">
        <v>236</v>
      </c>
      <c r="AB11" s="3" t="s">
        <v>237</v>
      </c>
    </row>
    <row r="12" spans="1:31" ht="14.25" x14ac:dyDescent="0.2">
      <c r="A12" s="2">
        <v>44059.90559451389</v>
      </c>
      <c r="B12" s="3" t="s">
        <v>239</v>
      </c>
      <c r="C12" s="23">
        <v>0</v>
      </c>
      <c r="D12" s="3" t="s">
        <v>240</v>
      </c>
      <c r="E12" s="23">
        <v>1</v>
      </c>
      <c r="F12" s="3" t="s">
        <v>241</v>
      </c>
      <c r="G12" s="3" t="s">
        <v>112</v>
      </c>
      <c r="J12" s="3" t="s">
        <v>112</v>
      </c>
      <c r="L12" s="3" t="s">
        <v>123</v>
      </c>
      <c r="M12" s="3" t="s">
        <v>112</v>
      </c>
      <c r="P12" s="3">
        <v>1</v>
      </c>
      <c r="Q12" s="3" t="str">
        <f t="shared" si="0"/>
        <v>DOBROVOLNIK</v>
      </c>
      <c r="R12" s="3" t="s">
        <v>124</v>
      </c>
      <c r="S12" s="3" t="s">
        <v>125</v>
      </c>
      <c r="T12" s="3" t="s">
        <v>126</v>
      </c>
      <c r="U12" s="3" t="s">
        <v>127</v>
      </c>
      <c r="V12" s="3" t="s">
        <v>243</v>
      </c>
      <c r="X12" s="3" t="s">
        <v>244</v>
      </c>
      <c r="Y12" s="3" t="s">
        <v>245</v>
      </c>
      <c r="Z12" s="3" t="s">
        <v>246</v>
      </c>
      <c r="AA12" s="3" t="s">
        <v>209</v>
      </c>
      <c r="AB12" s="3" t="s">
        <v>247</v>
      </c>
      <c r="AC12" s="3" t="s">
        <v>248</v>
      </c>
    </row>
    <row r="13" spans="1:31" ht="14.25" x14ac:dyDescent="0.2">
      <c r="A13" s="2">
        <v>44059.958301574079</v>
      </c>
      <c r="D13" s="3" t="s">
        <v>250</v>
      </c>
      <c r="E13" s="23">
        <v>3</v>
      </c>
      <c r="F13" s="3" t="s">
        <v>251</v>
      </c>
      <c r="G13" s="3" t="s">
        <v>123</v>
      </c>
      <c r="H13" s="3" t="s">
        <v>123</v>
      </c>
      <c r="I13" s="3" t="s">
        <v>123</v>
      </c>
      <c r="J13" s="3" t="s">
        <v>123</v>
      </c>
      <c r="K13" s="3" t="s">
        <v>123</v>
      </c>
      <c r="L13" s="3" t="s">
        <v>123</v>
      </c>
      <c r="M13" s="3" t="s">
        <v>112</v>
      </c>
      <c r="N13" s="3" t="s">
        <v>123</v>
      </c>
      <c r="O13" s="3" t="s">
        <v>123</v>
      </c>
      <c r="P13" s="3">
        <v>1</v>
      </c>
      <c r="Q13" s="3" t="str">
        <f t="shared" si="0"/>
        <v>DARCE</v>
      </c>
      <c r="R13" s="3" t="s">
        <v>146</v>
      </c>
      <c r="S13" s="3" t="s">
        <v>147</v>
      </c>
      <c r="T13" s="3" t="s">
        <v>126</v>
      </c>
      <c r="U13" s="3" t="s">
        <v>148</v>
      </c>
      <c r="V13" s="3" t="s">
        <v>252</v>
      </c>
      <c r="Z13" s="3" t="s">
        <v>253</v>
      </c>
      <c r="AA13" s="3" t="s">
        <v>209</v>
      </c>
    </row>
    <row r="14" spans="1:31" ht="14.25" x14ac:dyDescent="0.2">
      <c r="A14" s="2">
        <v>44059.960220277775</v>
      </c>
      <c r="B14" s="3" t="s">
        <v>254</v>
      </c>
      <c r="C14" s="23">
        <v>0</v>
      </c>
      <c r="F14" s="3" t="s">
        <v>255</v>
      </c>
      <c r="G14" s="3" t="s">
        <v>112</v>
      </c>
      <c r="I14" s="3" t="s">
        <v>123</v>
      </c>
      <c r="J14" s="3" t="s">
        <v>123</v>
      </c>
      <c r="K14" s="3" t="s">
        <v>123</v>
      </c>
      <c r="L14" s="3" t="s">
        <v>112</v>
      </c>
      <c r="M14" s="3" t="s">
        <v>123</v>
      </c>
      <c r="N14" s="3" t="s">
        <v>123</v>
      </c>
      <c r="O14" s="3" t="s">
        <v>123</v>
      </c>
      <c r="P14" s="3">
        <v>1</v>
      </c>
      <c r="Q14" s="3" t="str">
        <f t="shared" si="0"/>
        <v>DOBROVOLNIK</v>
      </c>
      <c r="R14" s="3" t="s">
        <v>146</v>
      </c>
      <c r="S14" s="3" t="s">
        <v>171</v>
      </c>
      <c r="T14" s="3" t="s">
        <v>126</v>
      </c>
      <c r="U14" s="3" t="s">
        <v>127</v>
      </c>
      <c r="Y14" s="3" t="s">
        <v>256</v>
      </c>
      <c r="Z14" s="3" t="s">
        <v>253</v>
      </c>
      <c r="AA14" s="3" t="s">
        <v>209</v>
      </c>
    </row>
    <row r="15" spans="1:31" ht="14.25" x14ac:dyDescent="0.2">
      <c r="A15" s="2">
        <v>44060.010868819445</v>
      </c>
      <c r="B15" s="3" t="s">
        <v>257</v>
      </c>
      <c r="C15" s="23">
        <v>3</v>
      </c>
      <c r="D15" s="3" t="s">
        <v>258</v>
      </c>
      <c r="E15" s="23">
        <v>1</v>
      </c>
      <c r="F15" s="3" t="s">
        <v>259</v>
      </c>
      <c r="G15" s="3" t="s">
        <v>123</v>
      </c>
      <c r="H15" s="3" t="s">
        <v>123</v>
      </c>
      <c r="I15" s="3" t="s">
        <v>112</v>
      </c>
      <c r="J15" s="3" t="s">
        <v>123</v>
      </c>
      <c r="K15" s="3" t="s">
        <v>112</v>
      </c>
      <c r="L15" s="3" t="s">
        <v>123</v>
      </c>
      <c r="M15" s="3" t="s">
        <v>112</v>
      </c>
      <c r="N15" s="3" t="s">
        <v>123</v>
      </c>
      <c r="O15" s="3" t="s">
        <v>112</v>
      </c>
      <c r="P15" s="3">
        <v>1</v>
      </c>
      <c r="Q15" s="3" t="str">
        <f t="shared" si="0"/>
        <v>DOBROVOLNIK</v>
      </c>
      <c r="R15" s="3" t="s">
        <v>124</v>
      </c>
      <c r="S15" s="3" t="s">
        <v>125</v>
      </c>
      <c r="T15" s="3" t="s">
        <v>126</v>
      </c>
      <c r="U15" s="3" t="s">
        <v>261</v>
      </c>
      <c r="V15" s="3" t="s">
        <v>262</v>
      </c>
      <c r="X15" s="3" t="s">
        <v>263</v>
      </c>
      <c r="Y15" s="3" t="s">
        <v>264</v>
      </c>
      <c r="Z15" s="3" t="s">
        <v>265</v>
      </c>
      <c r="AA15" s="3" t="s">
        <v>153</v>
      </c>
      <c r="AB15" s="3" t="s">
        <v>266</v>
      </c>
      <c r="AC15" s="3" t="s">
        <v>268</v>
      </c>
    </row>
    <row r="16" spans="1:31" ht="14.25" x14ac:dyDescent="0.2">
      <c r="A16" s="2">
        <v>44060.084816041664</v>
      </c>
      <c r="B16" s="3" t="s">
        <v>270</v>
      </c>
      <c r="C16" s="23">
        <v>2</v>
      </c>
      <c r="D16" s="3" t="s">
        <v>271</v>
      </c>
      <c r="E16" s="23">
        <v>3</v>
      </c>
      <c r="F16" s="3" t="s">
        <v>272</v>
      </c>
      <c r="G16" s="3" t="s">
        <v>112</v>
      </c>
      <c r="H16" s="3" t="s">
        <v>123</v>
      </c>
      <c r="I16" s="3" t="s">
        <v>123</v>
      </c>
      <c r="J16" s="3" t="s">
        <v>112</v>
      </c>
      <c r="K16" s="3" t="s">
        <v>123</v>
      </c>
      <c r="L16" s="3" t="s">
        <v>112</v>
      </c>
      <c r="M16" s="3" t="s">
        <v>123</v>
      </c>
      <c r="N16" s="3" t="s">
        <v>123</v>
      </c>
      <c r="O16" s="3" t="s">
        <v>123</v>
      </c>
      <c r="P16" s="3">
        <v>1</v>
      </c>
      <c r="Q16" s="3" t="str">
        <f t="shared" si="0"/>
        <v>DOBROVOLNIK</v>
      </c>
      <c r="R16" s="3" t="s">
        <v>146</v>
      </c>
      <c r="S16" s="3" t="s">
        <v>274</v>
      </c>
      <c r="T16" s="3" t="s">
        <v>204</v>
      </c>
      <c r="U16" s="3" t="s">
        <v>275</v>
      </c>
      <c r="V16" s="3" t="s">
        <v>276</v>
      </c>
      <c r="X16" s="3" t="s">
        <v>277</v>
      </c>
      <c r="Y16" s="3" t="s">
        <v>278</v>
      </c>
      <c r="Z16" s="3" t="s">
        <v>279</v>
      </c>
      <c r="AA16" s="3" t="s">
        <v>280</v>
      </c>
      <c r="AB16" s="3" t="s">
        <v>281</v>
      </c>
      <c r="AC16" s="3" t="s">
        <v>283</v>
      </c>
    </row>
    <row r="17" spans="1:29" ht="14.25" x14ac:dyDescent="0.2">
      <c r="A17" s="2">
        <v>44060.369813344907</v>
      </c>
      <c r="B17" s="3" t="s">
        <v>284</v>
      </c>
      <c r="C17" s="23">
        <v>1</v>
      </c>
      <c r="D17" s="3" t="s">
        <v>285</v>
      </c>
      <c r="E17" s="23">
        <v>3</v>
      </c>
      <c r="F17" s="3" t="s">
        <v>286</v>
      </c>
      <c r="G17" s="3" t="s">
        <v>123</v>
      </c>
      <c r="H17" s="3" t="s">
        <v>112</v>
      </c>
      <c r="J17" s="3" t="s">
        <v>123</v>
      </c>
      <c r="K17" s="3" t="s">
        <v>112</v>
      </c>
      <c r="L17" s="3" t="s">
        <v>123</v>
      </c>
      <c r="M17" s="3" t="s">
        <v>112</v>
      </c>
      <c r="N17" s="3" t="s">
        <v>123</v>
      </c>
      <c r="O17" s="3" t="s">
        <v>123</v>
      </c>
      <c r="P17" s="3">
        <v>1</v>
      </c>
      <c r="Q17" s="3" t="str">
        <f t="shared" si="0"/>
        <v>DARCE</v>
      </c>
      <c r="R17" s="3" t="s">
        <v>124</v>
      </c>
      <c r="S17" s="3" t="s">
        <v>147</v>
      </c>
      <c r="T17" s="3" t="s">
        <v>126</v>
      </c>
      <c r="U17" s="3" t="s">
        <v>127</v>
      </c>
      <c r="V17" s="3" t="s">
        <v>288</v>
      </c>
      <c r="X17" s="3" t="s">
        <v>289</v>
      </c>
      <c r="Y17" s="3" t="s">
        <v>290</v>
      </c>
      <c r="Z17" s="3" t="s">
        <v>291</v>
      </c>
      <c r="AA17" s="3" t="s">
        <v>175</v>
      </c>
      <c r="AB17" s="3" t="s">
        <v>292</v>
      </c>
    </row>
    <row r="18" spans="1:29" x14ac:dyDescent="0.2">
      <c r="A18" s="2">
        <v>44060.387008611113</v>
      </c>
      <c r="F18" s="3" t="s">
        <v>293</v>
      </c>
      <c r="I18" s="3" t="s">
        <v>112</v>
      </c>
      <c r="K18" s="3" t="s">
        <v>112</v>
      </c>
      <c r="P18" s="3">
        <v>1</v>
      </c>
      <c r="Q18" s="3" t="str">
        <f t="shared" si="0"/>
        <v>DOBROVOLNIK</v>
      </c>
      <c r="R18" s="3" t="s">
        <v>124</v>
      </c>
      <c r="S18" s="3" t="s">
        <v>125</v>
      </c>
      <c r="T18" s="3" t="s">
        <v>126</v>
      </c>
      <c r="U18" s="3" t="s">
        <v>261</v>
      </c>
      <c r="X18" s="3" t="s">
        <v>295</v>
      </c>
      <c r="Y18" s="3" t="s">
        <v>155</v>
      </c>
      <c r="Z18" s="3" t="s">
        <v>296</v>
      </c>
      <c r="AA18" s="3" t="s">
        <v>153</v>
      </c>
      <c r="AB18" s="3" t="s">
        <v>297</v>
      </c>
    </row>
    <row r="19" spans="1:29" ht="14.25" x14ac:dyDescent="0.2">
      <c r="A19" s="2">
        <v>44060.387621898146</v>
      </c>
      <c r="B19" s="3" t="s">
        <v>300</v>
      </c>
      <c r="C19" s="23">
        <v>3</v>
      </c>
      <c r="F19" s="3" t="s">
        <v>301</v>
      </c>
      <c r="G19" s="3" t="s">
        <v>112</v>
      </c>
      <c r="H19" s="3" t="s">
        <v>123</v>
      </c>
      <c r="I19" s="3" t="s">
        <v>123</v>
      </c>
      <c r="J19" s="3" t="s">
        <v>123</v>
      </c>
      <c r="K19" s="3" t="s">
        <v>123</v>
      </c>
      <c r="L19" s="3" t="s">
        <v>112</v>
      </c>
      <c r="M19" s="3" t="s">
        <v>123</v>
      </c>
      <c r="N19" s="3" t="s">
        <v>123</v>
      </c>
      <c r="O19" s="3" t="s">
        <v>123</v>
      </c>
      <c r="P19" s="3">
        <v>1</v>
      </c>
      <c r="Q19" s="3" t="str">
        <f t="shared" si="0"/>
        <v>DOBROVOLNIK</v>
      </c>
      <c r="R19" s="3" t="s">
        <v>146</v>
      </c>
      <c r="S19" s="3" t="s">
        <v>147</v>
      </c>
      <c r="T19" s="3" t="s">
        <v>303</v>
      </c>
      <c r="U19" s="3" t="s">
        <v>304</v>
      </c>
      <c r="V19" s="3" t="s">
        <v>305</v>
      </c>
      <c r="X19" s="3" t="s">
        <v>306</v>
      </c>
      <c r="Y19" s="3" t="s">
        <v>307</v>
      </c>
      <c r="Z19" s="3" t="s">
        <v>308</v>
      </c>
      <c r="AA19" s="3" t="s">
        <v>153</v>
      </c>
      <c r="AB19" s="3" t="s">
        <v>309</v>
      </c>
    </row>
    <row r="20" spans="1:29" ht="14.25" x14ac:dyDescent="0.2">
      <c r="A20" s="2">
        <v>44060.405134409724</v>
      </c>
      <c r="B20" s="3" t="s">
        <v>310</v>
      </c>
      <c r="C20" s="23">
        <v>0</v>
      </c>
      <c r="D20" s="3" t="s">
        <v>311</v>
      </c>
      <c r="E20" s="23">
        <v>3</v>
      </c>
      <c r="F20" s="3" t="s">
        <v>312</v>
      </c>
      <c r="G20" s="3" t="s">
        <v>123</v>
      </c>
      <c r="H20" s="3" t="s">
        <v>123</v>
      </c>
      <c r="I20" s="3" t="s">
        <v>123</v>
      </c>
      <c r="J20" s="3" t="s">
        <v>123</v>
      </c>
      <c r="K20" s="3" t="s">
        <v>123</v>
      </c>
      <c r="L20" s="3" t="s">
        <v>123</v>
      </c>
      <c r="M20" s="3" t="s">
        <v>112</v>
      </c>
      <c r="N20" s="3" t="s">
        <v>112</v>
      </c>
      <c r="O20" s="3" t="s">
        <v>123</v>
      </c>
      <c r="P20" s="3">
        <v>1</v>
      </c>
      <c r="Q20" s="3" t="str">
        <f t="shared" si="0"/>
        <v>DARCE</v>
      </c>
      <c r="R20" s="3" t="s">
        <v>146</v>
      </c>
      <c r="S20" s="3" t="s">
        <v>125</v>
      </c>
      <c r="T20" s="3" t="s">
        <v>126</v>
      </c>
      <c r="U20" s="3" t="s">
        <v>213</v>
      </c>
      <c r="W20" s="3" t="s">
        <v>314</v>
      </c>
      <c r="X20" s="3" t="s">
        <v>315</v>
      </c>
      <c r="Y20" s="3" t="s">
        <v>316</v>
      </c>
      <c r="Z20" s="3" t="s">
        <v>317</v>
      </c>
      <c r="AA20" s="3" t="s">
        <v>318</v>
      </c>
      <c r="AB20" s="3" t="s">
        <v>319</v>
      </c>
      <c r="AC20" s="3" t="s">
        <v>321</v>
      </c>
    </row>
    <row r="21" spans="1:29" ht="14.25" x14ac:dyDescent="0.2">
      <c r="A21" s="2">
        <v>44060.410972569443</v>
      </c>
      <c r="B21" s="3" t="s">
        <v>322</v>
      </c>
      <c r="C21" s="23">
        <v>2</v>
      </c>
      <c r="D21" s="3" t="s">
        <v>323</v>
      </c>
      <c r="E21" s="23">
        <v>4</v>
      </c>
      <c r="F21" s="3" t="s">
        <v>324</v>
      </c>
      <c r="G21" s="3" t="s">
        <v>123</v>
      </c>
      <c r="H21" s="3" t="s">
        <v>123</v>
      </c>
      <c r="I21" s="3" t="s">
        <v>123</v>
      </c>
      <c r="J21" s="3" t="s">
        <v>123</v>
      </c>
      <c r="K21" s="3" t="s">
        <v>112</v>
      </c>
      <c r="L21" s="3" t="s">
        <v>112</v>
      </c>
      <c r="M21" s="3" t="s">
        <v>112</v>
      </c>
      <c r="N21" s="3" t="s">
        <v>123</v>
      </c>
      <c r="O21" s="3" t="s">
        <v>123</v>
      </c>
      <c r="P21" s="3">
        <v>1</v>
      </c>
      <c r="Q21" s="3" t="str">
        <f t="shared" si="0"/>
        <v>DOBROVOLNIK</v>
      </c>
      <c r="R21" s="3" t="s">
        <v>146</v>
      </c>
      <c r="S21" s="3" t="s">
        <v>125</v>
      </c>
      <c r="T21" s="3" t="s">
        <v>204</v>
      </c>
      <c r="U21" s="3" t="s">
        <v>127</v>
      </c>
      <c r="V21" s="3" t="s">
        <v>314</v>
      </c>
      <c r="X21" s="3" t="s">
        <v>326</v>
      </c>
      <c r="Y21" s="3" t="s">
        <v>327</v>
      </c>
      <c r="Z21" s="3" t="s">
        <v>328</v>
      </c>
      <c r="AA21" s="3" t="s">
        <v>329</v>
      </c>
      <c r="AB21" s="3" t="s">
        <v>330</v>
      </c>
      <c r="AC21" s="3" t="s">
        <v>331</v>
      </c>
    </row>
    <row r="22" spans="1:29" ht="14.25" x14ac:dyDescent="0.2">
      <c r="A22" s="2">
        <v>44060.415032233796</v>
      </c>
      <c r="B22" s="3" t="s">
        <v>332</v>
      </c>
      <c r="C22" s="23">
        <v>0</v>
      </c>
      <c r="D22" s="3" t="s">
        <v>333</v>
      </c>
      <c r="E22" s="23">
        <v>2</v>
      </c>
      <c r="F22" s="3" t="s">
        <v>334</v>
      </c>
      <c r="G22" s="3" t="s">
        <v>112</v>
      </c>
      <c r="H22" s="3" t="s">
        <v>123</v>
      </c>
      <c r="I22" s="3" t="s">
        <v>123</v>
      </c>
      <c r="J22" s="3" t="s">
        <v>112</v>
      </c>
      <c r="K22" s="3" t="s">
        <v>123</v>
      </c>
      <c r="L22" s="3" t="s">
        <v>112</v>
      </c>
      <c r="M22" s="3" t="s">
        <v>123</v>
      </c>
      <c r="N22" s="3" t="s">
        <v>123</v>
      </c>
      <c r="O22" s="3" t="s">
        <v>112</v>
      </c>
      <c r="P22" s="3">
        <v>1</v>
      </c>
      <c r="Q22" s="3" t="str">
        <f t="shared" si="0"/>
        <v>DOBROVOLNIK</v>
      </c>
      <c r="R22" s="3" t="s">
        <v>146</v>
      </c>
      <c r="S22" s="3" t="s">
        <v>147</v>
      </c>
      <c r="T22" s="3" t="s">
        <v>204</v>
      </c>
      <c r="U22" s="3" t="s">
        <v>148</v>
      </c>
      <c r="V22" s="3" t="s">
        <v>336</v>
      </c>
      <c r="X22" s="3" t="s">
        <v>337</v>
      </c>
      <c r="Y22" s="3" t="s">
        <v>338</v>
      </c>
      <c r="Z22" s="3" t="s">
        <v>339</v>
      </c>
      <c r="AA22" s="3" t="s">
        <v>153</v>
      </c>
      <c r="AB22" s="3" t="s">
        <v>340</v>
      </c>
    </row>
    <row r="23" spans="1:29" x14ac:dyDescent="0.2">
      <c r="A23" s="2">
        <v>44060.415761053242</v>
      </c>
      <c r="F23" s="3" t="s">
        <v>341</v>
      </c>
      <c r="G23" s="3" t="s">
        <v>112</v>
      </c>
      <c r="H23" s="3" t="s">
        <v>112</v>
      </c>
      <c r="I23" s="3" t="s">
        <v>123</v>
      </c>
      <c r="J23" s="3" t="s">
        <v>112</v>
      </c>
      <c r="K23" s="3" t="s">
        <v>123</v>
      </c>
      <c r="L23" s="3" t="s">
        <v>112</v>
      </c>
      <c r="M23" s="3" t="s">
        <v>123</v>
      </c>
      <c r="N23" s="3" t="s">
        <v>123</v>
      </c>
      <c r="O23" s="3" t="s">
        <v>123</v>
      </c>
      <c r="P23" s="3">
        <v>1</v>
      </c>
      <c r="Q23" s="3" t="str">
        <f t="shared" si="0"/>
        <v>DOBROVOLNIK</v>
      </c>
      <c r="R23" s="3" t="s">
        <v>124</v>
      </c>
      <c r="S23" s="3" t="s">
        <v>342</v>
      </c>
      <c r="T23" s="3" t="s">
        <v>303</v>
      </c>
      <c r="U23" s="3" t="s">
        <v>148</v>
      </c>
      <c r="Z23" s="3" t="s">
        <v>343</v>
      </c>
      <c r="AA23" s="3" t="s">
        <v>344</v>
      </c>
      <c r="AB23" s="3" t="s">
        <v>345</v>
      </c>
    </row>
    <row r="24" spans="1:29" ht="14.25" x14ac:dyDescent="0.2">
      <c r="A24" s="2">
        <v>44060.436407083333</v>
      </c>
      <c r="B24" s="3" t="s">
        <v>346</v>
      </c>
      <c r="C24" s="23">
        <v>0</v>
      </c>
      <c r="D24" s="3" t="s">
        <v>347</v>
      </c>
      <c r="E24" s="23">
        <v>3</v>
      </c>
      <c r="F24" s="3" t="s">
        <v>348</v>
      </c>
      <c r="G24" s="3" t="s">
        <v>123</v>
      </c>
      <c r="H24" s="3" t="s">
        <v>123</v>
      </c>
      <c r="I24" s="3" t="s">
        <v>123</v>
      </c>
      <c r="J24" s="3" t="s">
        <v>123</v>
      </c>
      <c r="K24" s="3" t="s">
        <v>123</v>
      </c>
      <c r="L24" s="3" t="s">
        <v>112</v>
      </c>
      <c r="M24" s="3" t="s">
        <v>123</v>
      </c>
      <c r="N24" s="3" t="s">
        <v>123</v>
      </c>
      <c r="O24" s="3" t="s">
        <v>123</v>
      </c>
      <c r="P24" s="3">
        <v>1</v>
      </c>
      <c r="Q24" s="3" t="str">
        <f t="shared" si="0"/>
        <v>DOBROVOLNIK</v>
      </c>
      <c r="R24" s="3" t="s">
        <v>146</v>
      </c>
      <c r="S24" s="3" t="s">
        <v>125</v>
      </c>
      <c r="T24" s="3" t="s">
        <v>126</v>
      </c>
      <c r="U24" s="3" t="s">
        <v>127</v>
      </c>
      <c r="V24" s="3" t="s">
        <v>350</v>
      </c>
      <c r="X24" s="3" t="s">
        <v>351</v>
      </c>
      <c r="Z24" s="3" t="s">
        <v>352</v>
      </c>
      <c r="AA24" s="3" t="s">
        <v>209</v>
      </c>
      <c r="AB24" s="3" t="s">
        <v>353</v>
      </c>
    </row>
    <row r="25" spans="1:29" ht="14.25" x14ac:dyDescent="0.2">
      <c r="A25" s="2">
        <v>44060.444817523152</v>
      </c>
      <c r="B25" s="3" t="s">
        <v>354</v>
      </c>
      <c r="C25" s="23">
        <v>3</v>
      </c>
      <c r="F25" s="3" t="s">
        <v>355</v>
      </c>
      <c r="G25" s="3" t="s">
        <v>123</v>
      </c>
      <c r="H25" s="3" t="s">
        <v>123</v>
      </c>
      <c r="I25" s="3" t="s">
        <v>123</v>
      </c>
      <c r="J25" s="3" t="s">
        <v>112</v>
      </c>
      <c r="K25" s="3" t="s">
        <v>123</v>
      </c>
      <c r="L25" s="3" t="s">
        <v>112</v>
      </c>
      <c r="M25" s="3" t="s">
        <v>123</v>
      </c>
      <c r="N25" s="3" t="s">
        <v>123</v>
      </c>
      <c r="O25" s="3" t="s">
        <v>112</v>
      </c>
      <c r="P25" s="3">
        <v>1</v>
      </c>
      <c r="Q25" s="3" t="str">
        <f t="shared" si="0"/>
        <v>DOBROVOLNIK</v>
      </c>
      <c r="R25" s="3" t="s">
        <v>146</v>
      </c>
      <c r="S25" s="3" t="s">
        <v>125</v>
      </c>
      <c r="T25" s="3" t="s">
        <v>126</v>
      </c>
      <c r="U25" s="3" t="s">
        <v>231</v>
      </c>
      <c r="V25" s="3" t="s">
        <v>357</v>
      </c>
      <c r="X25" s="3" t="s">
        <v>358</v>
      </c>
      <c r="Y25" s="3" t="s">
        <v>359</v>
      </c>
      <c r="Z25" s="3" t="s">
        <v>131</v>
      </c>
      <c r="AA25" s="3" t="s">
        <v>153</v>
      </c>
      <c r="AB25" s="3" t="s">
        <v>360</v>
      </c>
    </row>
    <row r="26" spans="1:29" ht="14.25" x14ac:dyDescent="0.2">
      <c r="A26" s="2">
        <v>44060.46159762732</v>
      </c>
      <c r="D26" s="3" t="s">
        <v>361</v>
      </c>
      <c r="E26" s="23">
        <v>3</v>
      </c>
      <c r="F26" s="3" t="s">
        <v>362</v>
      </c>
      <c r="G26" s="3" t="s">
        <v>112</v>
      </c>
      <c r="H26" s="3" t="s">
        <v>123</v>
      </c>
      <c r="I26" s="3" t="s">
        <v>112</v>
      </c>
      <c r="J26" s="3" t="s">
        <v>123</v>
      </c>
      <c r="K26" s="3" t="s">
        <v>112</v>
      </c>
      <c r="L26" s="3" t="s">
        <v>112</v>
      </c>
      <c r="M26" s="3" t="s">
        <v>112</v>
      </c>
      <c r="N26" s="3" t="s">
        <v>123</v>
      </c>
      <c r="O26" s="3" t="s">
        <v>112</v>
      </c>
      <c r="P26" s="3">
        <v>1</v>
      </c>
      <c r="Q26" s="3" t="str">
        <f t="shared" si="0"/>
        <v>DOBROVOLNIK</v>
      </c>
      <c r="R26" s="3" t="s">
        <v>124</v>
      </c>
      <c r="S26" s="3" t="s">
        <v>171</v>
      </c>
      <c r="T26" s="3" t="s">
        <v>126</v>
      </c>
      <c r="U26" s="3" t="s">
        <v>127</v>
      </c>
      <c r="V26" s="3" t="s">
        <v>364</v>
      </c>
      <c r="Y26" s="3" t="s">
        <v>365</v>
      </c>
      <c r="Z26" s="3" t="s">
        <v>352</v>
      </c>
      <c r="AA26" s="3" t="s">
        <v>153</v>
      </c>
      <c r="AB26" s="3" t="s">
        <v>366</v>
      </c>
      <c r="AC26" s="3" t="s">
        <v>367</v>
      </c>
    </row>
    <row r="27" spans="1:29" ht="14.25" x14ac:dyDescent="0.2">
      <c r="A27" s="2">
        <v>44060.466209849532</v>
      </c>
      <c r="B27" s="3" t="s">
        <v>368</v>
      </c>
      <c r="C27" s="23">
        <v>2</v>
      </c>
      <c r="D27" s="3" t="s">
        <v>369</v>
      </c>
      <c r="E27" s="23">
        <v>4</v>
      </c>
      <c r="F27" s="3" t="s">
        <v>370</v>
      </c>
      <c r="G27" s="3" t="s">
        <v>112</v>
      </c>
      <c r="H27" s="3" t="s">
        <v>123</v>
      </c>
      <c r="I27" s="3" t="s">
        <v>112</v>
      </c>
      <c r="J27" s="3" t="s">
        <v>112</v>
      </c>
      <c r="K27" s="3" t="s">
        <v>123</v>
      </c>
      <c r="L27" s="3" t="s">
        <v>112</v>
      </c>
      <c r="M27" s="3" t="s">
        <v>123</v>
      </c>
      <c r="N27" s="3" t="s">
        <v>123</v>
      </c>
      <c r="O27" s="3" t="s">
        <v>123</v>
      </c>
      <c r="P27" s="3">
        <v>1</v>
      </c>
      <c r="Q27" s="3" t="str">
        <f t="shared" si="0"/>
        <v>DOBROVOLNIK</v>
      </c>
      <c r="R27" s="3" t="s">
        <v>124</v>
      </c>
      <c r="S27" s="3" t="s">
        <v>147</v>
      </c>
      <c r="T27" s="3" t="s">
        <v>126</v>
      </c>
      <c r="U27" s="3" t="s">
        <v>148</v>
      </c>
      <c r="V27" s="3" t="s">
        <v>372</v>
      </c>
      <c r="X27" s="3" t="s">
        <v>373</v>
      </c>
      <c r="Y27" s="3" t="s">
        <v>374</v>
      </c>
      <c r="Z27" s="3" t="s">
        <v>375</v>
      </c>
      <c r="AA27" s="3" t="s">
        <v>236</v>
      </c>
      <c r="AB27" s="3" t="s">
        <v>376</v>
      </c>
      <c r="AC27" s="3" t="s">
        <v>377</v>
      </c>
    </row>
    <row r="28" spans="1:29" x14ac:dyDescent="0.2">
      <c r="A28" s="2">
        <v>44060.480464548615</v>
      </c>
      <c r="F28" s="3" t="s">
        <v>220</v>
      </c>
      <c r="G28" s="3" t="s">
        <v>112</v>
      </c>
      <c r="H28" s="3" t="s">
        <v>123</v>
      </c>
      <c r="I28" s="3" t="s">
        <v>123</v>
      </c>
      <c r="J28" s="3" t="s">
        <v>112</v>
      </c>
      <c r="K28" s="3" t="s">
        <v>123</v>
      </c>
      <c r="L28" s="3" t="s">
        <v>112</v>
      </c>
      <c r="M28" s="3" t="s">
        <v>123</v>
      </c>
      <c r="N28" s="3" t="s">
        <v>123</v>
      </c>
      <c r="O28" s="3" t="s">
        <v>123</v>
      </c>
      <c r="P28" s="3">
        <v>1</v>
      </c>
      <c r="Q28" s="3" t="str">
        <f t="shared" si="0"/>
        <v>DOBROVOLNIK</v>
      </c>
      <c r="R28" s="3" t="s">
        <v>124</v>
      </c>
      <c r="S28" s="3" t="s">
        <v>171</v>
      </c>
      <c r="T28" s="3" t="s">
        <v>204</v>
      </c>
      <c r="U28" s="3" t="s">
        <v>221</v>
      </c>
      <c r="V28" s="3" t="s">
        <v>222</v>
      </c>
      <c r="Z28" s="3" t="s">
        <v>223</v>
      </c>
      <c r="AA28" s="3" t="s">
        <v>224</v>
      </c>
      <c r="AB28" s="3" t="s">
        <v>225</v>
      </c>
      <c r="AC28" s="3" t="s">
        <v>226</v>
      </c>
    </row>
    <row r="29" spans="1:29" ht="14.25" x14ac:dyDescent="0.2">
      <c r="A29" s="2">
        <v>44060.505015266201</v>
      </c>
      <c r="B29" s="3" t="s">
        <v>379</v>
      </c>
      <c r="C29" s="23">
        <v>1</v>
      </c>
      <c r="D29" s="3" t="s">
        <v>380</v>
      </c>
      <c r="E29" s="23">
        <v>3</v>
      </c>
      <c r="F29" s="3" t="s">
        <v>381</v>
      </c>
      <c r="G29" s="3" t="s">
        <v>123</v>
      </c>
      <c r="H29" s="3" t="s">
        <v>112</v>
      </c>
      <c r="I29" s="3" t="s">
        <v>112</v>
      </c>
      <c r="J29" s="3" t="s">
        <v>112</v>
      </c>
      <c r="K29" s="3" t="s">
        <v>123</v>
      </c>
      <c r="L29" s="3" t="s">
        <v>112</v>
      </c>
      <c r="M29" s="3" t="s">
        <v>123</v>
      </c>
      <c r="N29" s="3" t="s">
        <v>123</v>
      </c>
      <c r="O29" s="3" t="s">
        <v>112</v>
      </c>
      <c r="P29" s="3">
        <v>1</v>
      </c>
      <c r="Q29" s="3" t="str">
        <f t="shared" si="0"/>
        <v>DOBROVOLNIK</v>
      </c>
      <c r="R29" s="3" t="s">
        <v>124</v>
      </c>
      <c r="S29" s="3" t="s">
        <v>125</v>
      </c>
      <c r="T29" s="3" t="s">
        <v>126</v>
      </c>
      <c r="U29" s="3" t="s">
        <v>213</v>
      </c>
      <c r="V29" s="3" t="s">
        <v>383</v>
      </c>
      <c r="X29" s="3" t="s">
        <v>384</v>
      </c>
      <c r="Y29" s="3" t="s">
        <v>385</v>
      </c>
      <c r="Z29" s="3" t="s">
        <v>386</v>
      </c>
      <c r="AA29" s="3" t="s">
        <v>318</v>
      </c>
      <c r="AB29" s="3" t="s">
        <v>387</v>
      </c>
    </row>
    <row r="30" spans="1:29" ht="14.25" x14ac:dyDescent="0.2">
      <c r="A30" s="2">
        <v>44060.534237881948</v>
      </c>
      <c r="B30" s="3" t="s">
        <v>389</v>
      </c>
      <c r="C30" s="23">
        <v>1</v>
      </c>
      <c r="D30" s="3" t="s">
        <v>390</v>
      </c>
      <c r="E30" s="23"/>
      <c r="F30" s="3" t="s">
        <v>391</v>
      </c>
      <c r="G30" s="3" t="s">
        <v>112</v>
      </c>
      <c r="H30" s="3" t="s">
        <v>123</v>
      </c>
      <c r="I30" s="3" t="s">
        <v>112</v>
      </c>
      <c r="J30" s="3" t="s">
        <v>112</v>
      </c>
      <c r="K30" s="3" t="s">
        <v>123</v>
      </c>
      <c r="L30" s="3" t="s">
        <v>112</v>
      </c>
      <c r="M30" s="3" t="s">
        <v>123</v>
      </c>
      <c r="N30" s="3" t="s">
        <v>123</v>
      </c>
      <c r="O30" s="3" t="s">
        <v>123</v>
      </c>
      <c r="P30" s="3">
        <v>1</v>
      </c>
      <c r="Q30" s="3" t="str">
        <f t="shared" si="0"/>
        <v>DOBROVOLNIK</v>
      </c>
      <c r="R30" s="3" t="s">
        <v>124</v>
      </c>
      <c r="S30" s="3" t="s">
        <v>147</v>
      </c>
      <c r="T30" s="3" t="s">
        <v>126</v>
      </c>
      <c r="U30" s="3" t="s">
        <v>127</v>
      </c>
      <c r="V30" s="3" t="s">
        <v>393</v>
      </c>
      <c r="X30" s="3" t="s">
        <v>394</v>
      </c>
      <c r="Y30" s="3" t="s">
        <v>395</v>
      </c>
      <c r="Z30" s="3" t="s">
        <v>253</v>
      </c>
      <c r="AA30" s="3" t="s">
        <v>153</v>
      </c>
      <c r="AB30" s="3" t="s">
        <v>396</v>
      </c>
    </row>
    <row r="31" spans="1:29" ht="14.25" x14ac:dyDescent="0.2">
      <c r="A31" s="2">
        <v>44060.637207280088</v>
      </c>
      <c r="B31" s="3" t="s">
        <v>398</v>
      </c>
      <c r="C31" s="23">
        <v>1</v>
      </c>
      <c r="D31" s="3" t="s">
        <v>399</v>
      </c>
      <c r="E31" s="23">
        <v>1</v>
      </c>
      <c r="F31" s="3" t="s">
        <v>400</v>
      </c>
      <c r="G31" s="3" t="s">
        <v>112</v>
      </c>
      <c r="H31" s="3" t="s">
        <v>123</v>
      </c>
      <c r="I31" s="3" t="s">
        <v>123</v>
      </c>
      <c r="J31" s="3" t="s">
        <v>123</v>
      </c>
      <c r="K31" s="3" t="s">
        <v>123</v>
      </c>
      <c r="L31" s="3" t="s">
        <v>112</v>
      </c>
      <c r="M31" s="3" t="s">
        <v>123</v>
      </c>
      <c r="N31" s="3" t="s">
        <v>123</v>
      </c>
      <c r="O31" s="3" t="s">
        <v>123</v>
      </c>
      <c r="P31" s="3">
        <v>1</v>
      </c>
      <c r="Q31" s="3" t="str">
        <f t="shared" si="0"/>
        <v>DOBROVOLNIK</v>
      </c>
      <c r="R31" s="3" t="s">
        <v>124</v>
      </c>
      <c r="S31" s="3" t="s">
        <v>147</v>
      </c>
      <c r="T31" s="3" t="s">
        <v>303</v>
      </c>
      <c r="U31" s="3" t="s">
        <v>148</v>
      </c>
      <c r="V31" s="3" t="s">
        <v>402</v>
      </c>
      <c r="X31" s="3" t="s">
        <v>403</v>
      </c>
      <c r="Y31" s="3" t="s">
        <v>404</v>
      </c>
      <c r="Z31" s="3" t="s">
        <v>185</v>
      </c>
      <c r="AA31" s="3" t="s">
        <v>318</v>
      </c>
      <c r="AB31" s="3" t="s">
        <v>405</v>
      </c>
    </row>
    <row r="32" spans="1:29" ht="14.25" x14ac:dyDescent="0.2">
      <c r="A32" s="2">
        <v>44060.659947430555</v>
      </c>
      <c r="B32" s="3" t="s">
        <v>406</v>
      </c>
      <c r="C32" s="23">
        <v>0</v>
      </c>
      <c r="D32" s="3" t="s">
        <v>407</v>
      </c>
      <c r="E32" s="23">
        <v>2</v>
      </c>
      <c r="F32" s="3" t="s">
        <v>408</v>
      </c>
      <c r="G32" s="3" t="s">
        <v>112</v>
      </c>
      <c r="H32" s="3" t="s">
        <v>123</v>
      </c>
      <c r="I32" s="3" t="s">
        <v>112</v>
      </c>
      <c r="J32" s="3" t="s">
        <v>123</v>
      </c>
      <c r="K32" s="3" t="s">
        <v>112</v>
      </c>
      <c r="L32" s="3" t="s">
        <v>123</v>
      </c>
      <c r="M32" s="3" t="s">
        <v>112</v>
      </c>
      <c r="N32" s="3" t="s">
        <v>123</v>
      </c>
      <c r="O32" s="3" t="s">
        <v>112</v>
      </c>
      <c r="P32" s="3">
        <v>1</v>
      </c>
      <c r="Q32" s="3" t="str">
        <f t="shared" si="0"/>
        <v>DOBROVOLNIK</v>
      </c>
      <c r="R32" s="3" t="s">
        <v>124</v>
      </c>
      <c r="S32" s="3" t="s">
        <v>125</v>
      </c>
      <c r="T32" s="3" t="s">
        <v>126</v>
      </c>
      <c r="U32" s="3" t="s">
        <v>261</v>
      </c>
      <c r="V32" s="3" t="s">
        <v>410</v>
      </c>
      <c r="X32" s="3" t="s">
        <v>411</v>
      </c>
      <c r="Y32" s="3" t="s">
        <v>412</v>
      </c>
      <c r="Z32" s="3" t="s">
        <v>413</v>
      </c>
      <c r="AA32" s="3" t="s">
        <v>132</v>
      </c>
      <c r="AB32" s="3" t="s">
        <v>414</v>
      </c>
      <c r="AC32" s="3" t="s">
        <v>416</v>
      </c>
    </row>
    <row r="33" spans="1:29" ht="14.25" x14ac:dyDescent="0.2">
      <c r="A33" s="2">
        <v>44060.669823344906</v>
      </c>
      <c r="B33" s="3" t="s">
        <v>418</v>
      </c>
      <c r="C33" s="23">
        <v>1</v>
      </c>
      <c r="D33" s="3" t="s">
        <v>419</v>
      </c>
      <c r="E33" s="23">
        <v>1</v>
      </c>
      <c r="F33" s="3" t="s">
        <v>420</v>
      </c>
      <c r="G33" s="3" t="s">
        <v>123</v>
      </c>
      <c r="H33" s="3" t="s">
        <v>112</v>
      </c>
      <c r="I33" s="3" t="s">
        <v>123</v>
      </c>
      <c r="J33" s="3" t="s">
        <v>123</v>
      </c>
      <c r="K33" s="3" t="s">
        <v>112</v>
      </c>
      <c r="L33" s="3" t="s">
        <v>123</v>
      </c>
      <c r="M33" s="3" t="s">
        <v>112</v>
      </c>
      <c r="N33" s="3" t="s">
        <v>123</v>
      </c>
      <c r="O33" s="3" t="s">
        <v>112</v>
      </c>
      <c r="P33" s="3">
        <v>1</v>
      </c>
      <c r="Q33" s="3" t="str">
        <f t="shared" si="0"/>
        <v>DARCE</v>
      </c>
      <c r="R33" s="3" t="s">
        <v>146</v>
      </c>
      <c r="S33" s="3" t="s">
        <v>171</v>
      </c>
      <c r="T33" s="3" t="s">
        <v>126</v>
      </c>
      <c r="U33" s="3" t="s">
        <v>127</v>
      </c>
      <c r="V33" s="3" t="s">
        <v>421</v>
      </c>
      <c r="X33" s="3" t="s">
        <v>422</v>
      </c>
      <c r="Y33" s="3" t="s">
        <v>423</v>
      </c>
      <c r="Z33" s="3" t="s">
        <v>131</v>
      </c>
      <c r="AA33" s="3" t="s">
        <v>424</v>
      </c>
      <c r="AB33" s="3" t="s">
        <v>425</v>
      </c>
    </row>
    <row r="34" spans="1:29" ht="14.25" x14ac:dyDescent="0.2">
      <c r="A34" s="2">
        <v>44060.669831261577</v>
      </c>
      <c r="B34" s="3" t="s">
        <v>427</v>
      </c>
      <c r="C34" s="23">
        <v>3</v>
      </c>
      <c r="D34" s="3" t="s">
        <v>428</v>
      </c>
      <c r="E34" s="23">
        <v>1</v>
      </c>
      <c r="F34" s="3" t="s">
        <v>429</v>
      </c>
      <c r="G34" s="3" t="s">
        <v>112</v>
      </c>
      <c r="K34" s="3" t="s">
        <v>112</v>
      </c>
      <c r="M34" s="3" t="s">
        <v>112</v>
      </c>
      <c r="P34" s="3">
        <v>1</v>
      </c>
      <c r="Q34" s="3" t="str">
        <f t="shared" si="0"/>
        <v>DARCE</v>
      </c>
      <c r="R34" s="3" t="s">
        <v>124</v>
      </c>
      <c r="S34" s="3" t="s">
        <v>125</v>
      </c>
      <c r="T34" s="3" t="s">
        <v>126</v>
      </c>
      <c r="U34" s="3" t="s">
        <v>161</v>
      </c>
      <c r="V34" s="3" t="s">
        <v>431</v>
      </c>
      <c r="Y34" s="3" t="s">
        <v>432</v>
      </c>
      <c r="Z34" s="3" t="s">
        <v>433</v>
      </c>
      <c r="AA34" s="3" t="s">
        <v>424</v>
      </c>
      <c r="AB34" s="3" t="s">
        <v>434</v>
      </c>
    </row>
    <row r="35" spans="1:29" ht="14.25" x14ac:dyDescent="0.2">
      <c r="A35" s="2">
        <v>44060.709970104166</v>
      </c>
      <c r="B35" s="3" t="s">
        <v>435</v>
      </c>
      <c r="C35" s="23">
        <v>2</v>
      </c>
      <c r="D35" s="3" t="s">
        <v>436</v>
      </c>
      <c r="E35" s="23">
        <v>3</v>
      </c>
      <c r="F35" s="3" t="s">
        <v>437</v>
      </c>
      <c r="G35" s="3" t="s">
        <v>112</v>
      </c>
      <c r="H35" s="3" t="s">
        <v>123</v>
      </c>
      <c r="I35" s="3" t="s">
        <v>112</v>
      </c>
      <c r="J35" s="3" t="s">
        <v>112</v>
      </c>
      <c r="K35" s="3" t="s">
        <v>123</v>
      </c>
      <c r="L35" s="3" t="s">
        <v>112</v>
      </c>
      <c r="M35" s="3" t="s">
        <v>123</v>
      </c>
      <c r="N35" s="3" t="s">
        <v>123</v>
      </c>
      <c r="O35" s="3" t="s">
        <v>123</v>
      </c>
      <c r="P35" s="3">
        <v>1</v>
      </c>
      <c r="Q35" s="3" t="str">
        <f t="shared" si="0"/>
        <v>DOBROVOLNIK</v>
      </c>
      <c r="R35" s="3" t="s">
        <v>124</v>
      </c>
      <c r="S35" s="3" t="s">
        <v>147</v>
      </c>
      <c r="T35" s="3" t="s">
        <v>126</v>
      </c>
      <c r="U35" s="3" t="s">
        <v>304</v>
      </c>
      <c r="V35" s="3" t="s">
        <v>439</v>
      </c>
      <c r="X35" s="3" t="s">
        <v>440</v>
      </c>
      <c r="Y35" s="3" t="s">
        <v>441</v>
      </c>
      <c r="Z35" s="3" t="s">
        <v>253</v>
      </c>
      <c r="AA35" s="3" t="s">
        <v>197</v>
      </c>
      <c r="AB35" s="3" t="s">
        <v>442</v>
      </c>
    </row>
    <row r="36" spans="1:29" ht="14.25" x14ac:dyDescent="0.2">
      <c r="A36" s="2">
        <v>44060.765502037037</v>
      </c>
      <c r="D36" s="3" t="s">
        <v>443</v>
      </c>
      <c r="E36" s="23">
        <v>3</v>
      </c>
      <c r="F36" s="3" t="s">
        <v>444</v>
      </c>
      <c r="G36" s="3" t="s">
        <v>123</v>
      </c>
      <c r="H36" s="3" t="s">
        <v>123</v>
      </c>
      <c r="I36" s="3" t="s">
        <v>112</v>
      </c>
      <c r="J36" s="3" t="s">
        <v>123</v>
      </c>
      <c r="K36" s="3" t="s">
        <v>123</v>
      </c>
      <c r="L36" s="3" t="s">
        <v>123</v>
      </c>
      <c r="M36" s="3" t="s">
        <v>112</v>
      </c>
      <c r="N36" s="3" t="s">
        <v>123</v>
      </c>
      <c r="O36" s="3" t="s">
        <v>123</v>
      </c>
      <c r="P36" s="3">
        <v>1</v>
      </c>
      <c r="Q36" s="3" t="str">
        <f t="shared" si="0"/>
        <v>DOBROVOLNIK</v>
      </c>
      <c r="R36" s="3" t="s">
        <v>146</v>
      </c>
      <c r="S36" s="3" t="s">
        <v>125</v>
      </c>
      <c r="T36" s="3" t="s">
        <v>126</v>
      </c>
      <c r="U36" s="3" t="s">
        <v>127</v>
      </c>
      <c r="Z36" s="3" t="s">
        <v>446</v>
      </c>
      <c r="AA36" s="3" t="s">
        <v>209</v>
      </c>
    </row>
    <row r="37" spans="1:29" x14ac:dyDescent="0.2">
      <c r="A37" s="2">
        <v>44060.810197951389</v>
      </c>
      <c r="G37" s="3" t="s">
        <v>123</v>
      </c>
      <c r="H37" s="3" t="s">
        <v>112</v>
      </c>
      <c r="I37" s="3" t="s">
        <v>123</v>
      </c>
      <c r="J37" s="3" t="s">
        <v>123</v>
      </c>
      <c r="K37" s="3" t="s">
        <v>123</v>
      </c>
      <c r="L37" s="3" t="s">
        <v>112</v>
      </c>
      <c r="M37" s="3" t="s">
        <v>123</v>
      </c>
      <c r="N37" s="3" t="s">
        <v>123</v>
      </c>
      <c r="O37" s="3" t="s">
        <v>123</v>
      </c>
      <c r="P37" s="3">
        <v>1</v>
      </c>
      <c r="Q37" s="3" t="str">
        <f t="shared" si="0"/>
        <v>DOBROVOLNIK</v>
      </c>
      <c r="R37" s="3" t="s">
        <v>146</v>
      </c>
      <c r="S37" s="3" t="s">
        <v>171</v>
      </c>
      <c r="T37" s="3" t="s">
        <v>204</v>
      </c>
      <c r="U37" s="3" t="s">
        <v>127</v>
      </c>
      <c r="Z37" s="3" t="s">
        <v>448</v>
      </c>
      <c r="AA37" s="3" t="s">
        <v>449</v>
      </c>
    </row>
    <row r="38" spans="1:29" x14ac:dyDescent="0.2">
      <c r="A38" s="2">
        <v>44060.812343506943</v>
      </c>
      <c r="G38" s="3" t="s">
        <v>112</v>
      </c>
      <c r="H38" s="3" t="s">
        <v>112</v>
      </c>
      <c r="I38" s="3" t="s">
        <v>123</v>
      </c>
      <c r="J38" s="3" t="s">
        <v>123</v>
      </c>
      <c r="K38" s="3" t="s">
        <v>123</v>
      </c>
      <c r="L38" s="3" t="s">
        <v>123</v>
      </c>
      <c r="M38" s="3" t="s">
        <v>112</v>
      </c>
      <c r="N38" s="3" t="s">
        <v>123</v>
      </c>
      <c r="O38" s="3" t="s">
        <v>123</v>
      </c>
      <c r="P38" s="3">
        <v>1</v>
      </c>
      <c r="Q38" s="3" t="str">
        <f t="shared" si="0"/>
        <v>DARCE</v>
      </c>
      <c r="R38" s="3" t="s">
        <v>146</v>
      </c>
      <c r="S38" s="3" t="s">
        <v>171</v>
      </c>
      <c r="Z38" s="3" t="s">
        <v>216</v>
      </c>
      <c r="AA38" s="3" t="s">
        <v>236</v>
      </c>
    </row>
    <row r="39" spans="1:29" ht="14.25" x14ac:dyDescent="0.2">
      <c r="A39" s="2">
        <v>44060.97845855324</v>
      </c>
      <c r="B39" s="3" t="s">
        <v>451</v>
      </c>
      <c r="C39" s="23">
        <v>1</v>
      </c>
      <c r="F39" s="3" t="s">
        <v>452</v>
      </c>
      <c r="G39" s="3" t="s">
        <v>123</v>
      </c>
      <c r="H39" s="3" t="s">
        <v>123</v>
      </c>
      <c r="I39" s="3" t="s">
        <v>123</v>
      </c>
      <c r="J39" s="3" t="s">
        <v>123</v>
      </c>
      <c r="K39" s="3" t="s">
        <v>123</v>
      </c>
      <c r="L39" s="3" t="s">
        <v>123</v>
      </c>
      <c r="M39" s="3" t="s">
        <v>112</v>
      </c>
      <c r="N39" s="3" t="s">
        <v>123</v>
      </c>
      <c r="O39" s="3" t="s">
        <v>112</v>
      </c>
      <c r="P39" s="3">
        <v>1</v>
      </c>
      <c r="Q39" s="3" t="str">
        <f t="shared" si="0"/>
        <v>DARCE</v>
      </c>
      <c r="R39" s="3" t="s">
        <v>146</v>
      </c>
      <c r="S39" s="3" t="s">
        <v>125</v>
      </c>
      <c r="T39" s="3" t="s">
        <v>126</v>
      </c>
      <c r="U39" s="3" t="s">
        <v>213</v>
      </c>
      <c r="V39" s="3" t="s">
        <v>454</v>
      </c>
      <c r="X39" s="3" t="s">
        <v>455</v>
      </c>
      <c r="Y39" s="3" t="s">
        <v>456</v>
      </c>
      <c r="Z39" s="3" t="s">
        <v>457</v>
      </c>
      <c r="AA39" s="3" t="s">
        <v>153</v>
      </c>
      <c r="AB39" s="3" t="s">
        <v>458</v>
      </c>
      <c r="AC39" s="3" t="s">
        <v>460</v>
      </c>
    </row>
    <row r="40" spans="1:29" x14ac:dyDescent="0.2">
      <c r="A40" s="2">
        <v>44061.275342719906</v>
      </c>
      <c r="F40" s="3" t="s">
        <v>461</v>
      </c>
      <c r="G40" s="3" t="s">
        <v>112</v>
      </c>
      <c r="I40" s="3" t="s">
        <v>112</v>
      </c>
      <c r="J40" s="3" t="s">
        <v>123</v>
      </c>
      <c r="K40" s="3" t="s">
        <v>112</v>
      </c>
      <c r="L40" s="3" t="s">
        <v>123</v>
      </c>
      <c r="M40" s="3" t="s">
        <v>112</v>
      </c>
      <c r="N40" s="3" t="s">
        <v>112</v>
      </c>
      <c r="O40" s="3" t="s">
        <v>123</v>
      </c>
      <c r="P40" s="3">
        <v>1</v>
      </c>
      <c r="Q40" s="3" t="str">
        <f t="shared" si="0"/>
        <v>DOBROVOLNIK</v>
      </c>
      <c r="R40" s="3" t="s">
        <v>146</v>
      </c>
      <c r="S40" s="3" t="s">
        <v>171</v>
      </c>
      <c r="T40" s="3" t="s">
        <v>204</v>
      </c>
      <c r="U40" s="3" t="s">
        <v>231</v>
      </c>
      <c r="X40" s="3" t="s">
        <v>463</v>
      </c>
      <c r="Y40" s="18" t="s">
        <v>464</v>
      </c>
      <c r="Z40" s="3" t="s">
        <v>131</v>
      </c>
      <c r="AA40" s="3" t="s">
        <v>209</v>
      </c>
      <c r="AB40" s="3" t="s">
        <v>465</v>
      </c>
    </row>
    <row r="41" spans="1:29" x14ac:dyDescent="0.2">
      <c r="A41" s="2">
        <v>44061.403912488429</v>
      </c>
      <c r="F41" s="3" t="s">
        <v>466</v>
      </c>
      <c r="G41" s="3" t="s">
        <v>123</v>
      </c>
      <c r="H41" s="3" t="s">
        <v>112</v>
      </c>
      <c r="I41" s="3" t="s">
        <v>112</v>
      </c>
      <c r="J41" s="3" t="s">
        <v>112</v>
      </c>
      <c r="K41" s="3" t="s">
        <v>112</v>
      </c>
      <c r="L41" s="3" t="s">
        <v>112</v>
      </c>
      <c r="M41" s="3" t="s">
        <v>112</v>
      </c>
      <c r="N41" s="3" t="s">
        <v>123</v>
      </c>
      <c r="O41" s="3" t="s">
        <v>123</v>
      </c>
      <c r="P41" s="3">
        <v>1</v>
      </c>
      <c r="Q41" s="3" t="str">
        <f t="shared" si="0"/>
        <v>DOBROVOLNIK</v>
      </c>
      <c r="R41" s="3" t="s">
        <v>146</v>
      </c>
      <c r="S41" s="3" t="s">
        <v>171</v>
      </c>
      <c r="T41" s="3" t="s">
        <v>468</v>
      </c>
      <c r="U41" s="3" t="s">
        <v>127</v>
      </c>
      <c r="V41" s="3" t="s">
        <v>469</v>
      </c>
      <c r="X41" s="3" t="s">
        <v>470</v>
      </c>
      <c r="Y41" s="3" t="s">
        <v>155</v>
      </c>
      <c r="Z41" s="3" t="s">
        <v>471</v>
      </c>
      <c r="AA41" s="3" t="s">
        <v>153</v>
      </c>
      <c r="AB41" s="3" t="s">
        <v>472</v>
      </c>
      <c r="AC41" s="3" t="s">
        <v>473</v>
      </c>
    </row>
    <row r="42" spans="1:29" ht="14.25" x14ac:dyDescent="0.2">
      <c r="A42" s="2">
        <v>44061.408653726852</v>
      </c>
      <c r="B42" s="3" t="s">
        <v>474</v>
      </c>
      <c r="C42" s="23">
        <v>0</v>
      </c>
      <c r="D42" s="3" t="s">
        <v>475</v>
      </c>
      <c r="E42" s="23">
        <v>0</v>
      </c>
      <c r="F42" s="3" t="s">
        <v>476</v>
      </c>
      <c r="G42" s="3" t="s">
        <v>123</v>
      </c>
      <c r="H42" s="3" t="s">
        <v>123</v>
      </c>
      <c r="I42" s="3" t="s">
        <v>123</v>
      </c>
      <c r="J42" s="3" t="s">
        <v>123</v>
      </c>
      <c r="K42" s="3" t="s">
        <v>112</v>
      </c>
      <c r="L42" s="3" t="s">
        <v>112</v>
      </c>
      <c r="M42" s="3" t="s">
        <v>123</v>
      </c>
      <c r="N42" s="3" t="s">
        <v>123</v>
      </c>
      <c r="O42" s="3" t="s">
        <v>123</v>
      </c>
      <c r="P42" s="3">
        <v>1</v>
      </c>
      <c r="Q42" s="3" t="str">
        <f t="shared" si="0"/>
        <v>DOBROVOLNIK</v>
      </c>
      <c r="R42" s="3" t="s">
        <v>146</v>
      </c>
      <c r="S42" s="3" t="s">
        <v>171</v>
      </c>
      <c r="T42" s="3" t="s">
        <v>126</v>
      </c>
      <c r="U42" s="3" t="s">
        <v>127</v>
      </c>
      <c r="W42" s="3" t="s">
        <v>478</v>
      </c>
      <c r="X42" s="3" t="s">
        <v>351</v>
      </c>
      <c r="Y42" s="3" t="s">
        <v>155</v>
      </c>
      <c r="Z42" s="3" t="s">
        <v>352</v>
      </c>
      <c r="AA42" s="3" t="s">
        <v>209</v>
      </c>
      <c r="AB42" s="3" t="s">
        <v>479</v>
      </c>
      <c r="AC42" s="3" t="s">
        <v>123</v>
      </c>
    </row>
    <row r="43" spans="1:29" ht="14.25" x14ac:dyDescent="0.2">
      <c r="A43" s="2">
        <v>44061.425695717597</v>
      </c>
      <c r="B43" s="3" t="s">
        <v>480</v>
      </c>
      <c r="C43" s="23"/>
      <c r="D43" s="3" t="s">
        <v>481</v>
      </c>
      <c r="E43" s="23"/>
      <c r="F43" s="3" t="s">
        <v>482</v>
      </c>
      <c r="G43" s="3" t="s">
        <v>123</v>
      </c>
      <c r="H43" s="3" t="s">
        <v>112</v>
      </c>
      <c r="I43" s="3" t="s">
        <v>123</v>
      </c>
      <c r="J43" s="3" t="s">
        <v>112</v>
      </c>
      <c r="K43" s="3" t="s">
        <v>123</v>
      </c>
      <c r="L43" s="3" t="s">
        <v>112</v>
      </c>
      <c r="M43" s="3" t="s">
        <v>123</v>
      </c>
      <c r="N43" s="3" t="s">
        <v>123</v>
      </c>
      <c r="O43" s="3" t="s">
        <v>123</v>
      </c>
      <c r="P43" s="3">
        <v>1</v>
      </c>
      <c r="Q43" s="3" t="str">
        <f t="shared" si="0"/>
        <v>DOBROVOLNIK</v>
      </c>
      <c r="R43" s="3" t="s">
        <v>146</v>
      </c>
      <c r="S43" s="3" t="s">
        <v>125</v>
      </c>
      <c r="T43" s="3" t="s">
        <v>126</v>
      </c>
      <c r="U43" s="3" t="s">
        <v>221</v>
      </c>
      <c r="W43" s="3" t="s">
        <v>484</v>
      </c>
      <c r="X43" s="3" t="s">
        <v>485</v>
      </c>
      <c r="Y43" s="3" t="s">
        <v>486</v>
      </c>
      <c r="Z43" s="3" t="s">
        <v>448</v>
      </c>
      <c r="AA43" s="3" t="s">
        <v>153</v>
      </c>
      <c r="AB43" s="3" t="s">
        <v>487</v>
      </c>
    </row>
    <row r="44" spans="1:29" ht="14.25" x14ac:dyDescent="0.2">
      <c r="A44" s="2">
        <v>44061.446245486106</v>
      </c>
      <c r="B44" s="3" t="s">
        <v>488</v>
      </c>
      <c r="C44" s="23">
        <v>0</v>
      </c>
      <c r="D44" s="3" t="s">
        <v>489</v>
      </c>
      <c r="E44" s="23">
        <v>0</v>
      </c>
      <c r="F44" s="3" t="s">
        <v>490</v>
      </c>
      <c r="G44" s="3" t="s">
        <v>123</v>
      </c>
      <c r="H44" s="3" t="s">
        <v>112</v>
      </c>
      <c r="I44" s="3" t="s">
        <v>123</v>
      </c>
      <c r="J44" s="3" t="s">
        <v>123</v>
      </c>
      <c r="K44" s="3" t="s">
        <v>112</v>
      </c>
      <c r="L44" s="3" t="s">
        <v>123</v>
      </c>
      <c r="M44" s="3" t="s">
        <v>112</v>
      </c>
      <c r="N44" s="3" t="s">
        <v>123</v>
      </c>
      <c r="O44" s="3" t="s">
        <v>123</v>
      </c>
      <c r="P44" s="3">
        <v>1</v>
      </c>
      <c r="Q44" s="3" t="str">
        <f t="shared" si="0"/>
        <v>DARCE</v>
      </c>
      <c r="R44" s="3" t="s">
        <v>146</v>
      </c>
      <c r="S44" s="3" t="s">
        <v>203</v>
      </c>
      <c r="T44" s="3" t="s">
        <v>126</v>
      </c>
      <c r="U44" s="3" t="s">
        <v>213</v>
      </c>
      <c r="V44" s="3" t="s">
        <v>492</v>
      </c>
      <c r="X44" s="3" t="s">
        <v>493</v>
      </c>
      <c r="Y44" s="3" t="s">
        <v>494</v>
      </c>
      <c r="Z44" s="3" t="s">
        <v>223</v>
      </c>
      <c r="AA44" s="3" t="s">
        <v>132</v>
      </c>
      <c r="AB44" s="3" t="s">
        <v>495</v>
      </c>
      <c r="AC44" s="3" t="s">
        <v>496</v>
      </c>
    </row>
    <row r="45" spans="1:29" x14ac:dyDescent="0.2">
      <c r="A45" s="2">
        <v>44061.559543611111</v>
      </c>
      <c r="I45" s="3" t="s">
        <v>112</v>
      </c>
      <c r="J45" s="3" t="s">
        <v>112</v>
      </c>
      <c r="L45" s="3" t="s">
        <v>112</v>
      </c>
      <c r="P45" s="3">
        <v>1</v>
      </c>
      <c r="Q45" s="3" t="str">
        <f t="shared" si="0"/>
        <v>DOBROVOLNIK</v>
      </c>
      <c r="R45" s="3" t="s">
        <v>124</v>
      </c>
      <c r="S45" s="3" t="s">
        <v>147</v>
      </c>
      <c r="T45" s="3" t="s">
        <v>126</v>
      </c>
      <c r="U45" s="3" t="s">
        <v>127</v>
      </c>
      <c r="V45" s="3" t="s">
        <v>498</v>
      </c>
      <c r="X45" s="18" t="s">
        <v>499</v>
      </c>
      <c r="Y45" s="3" t="s">
        <v>500</v>
      </c>
      <c r="Z45" s="3" t="s">
        <v>501</v>
      </c>
      <c r="AA45" s="3" t="s">
        <v>153</v>
      </c>
      <c r="AB45" s="3" t="s">
        <v>502</v>
      </c>
      <c r="AC45" s="3" t="s">
        <v>504</v>
      </c>
    </row>
    <row r="46" spans="1:29" ht="14.25" x14ac:dyDescent="0.2">
      <c r="A46" s="2">
        <v>44061.560029756947</v>
      </c>
      <c r="B46" s="3" t="s">
        <v>505</v>
      </c>
      <c r="C46" s="23">
        <v>1</v>
      </c>
      <c r="D46" s="3" t="s">
        <v>506</v>
      </c>
      <c r="E46" s="23">
        <v>1</v>
      </c>
      <c r="F46" s="3" t="s">
        <v>507</v>
      </c>
      <c r="G46" s="3" t="s">
        <v>112</v>
      </c>
      <c r="J46" s="3" t="s">
        <v>112</v>
      </c>
      <c r="L46" s="3" t="s">
        <v>112</v>
      </c>
      <c r="P46" s="3">
        <v>1</v>
      </c>
      <c r="Q46" s="3" t="str">
        <f t="shared" si="0"/>
        <v>DOBROVOLNIK</v>
      </c>
      <c r="R46" s="3" t="s">
        <v>124</v>
      </c>
      <c r="S46" s="3" t="s">
        <v>125</v>
      </c>
      <c r="T46" s="3" t="s">
        <v>192</v>
      </c>
      <c r="U46" s="3" t="s">
        <v>127</v>
      </c>
      <c r="V46" s="3" t="s">
        <v>509</v>
      </c>
      <c r="X46" s="3" t="s">
        <v>510</v>
      </c>
      <c r="Y46" s="3" t="s">
        <v>511</v>
      </c>
      <c r="Z46" s="3" t="s">
        <v>512</v>
      </c>
      <c r="AA46" s="3" t="s">
        <v>209</v>
      </c>
      <c r="AB46" s="3" t="s">
        <v>513</v>
      </c>
    </row>
    <row r="47" spans="1:29" x14ac:dyDescent="0.2">
      <c r="A47" s="2">
        <v>44061.564149039354</v>
      </c>
      <c r="F47" s="3" t="s">
        <v>514</v>
      </c>
      <c r="G47" s="3" t="s">
        <v>123</v>
      </c>
      <c r="H47" s="3" t="s">
        <v>123</v>
      </c>
      <c r="I47" s="3" t="s">
        <v>123</v>
      </c>
      <c r="J47" s="3" t="s">
        <v>123</v>
      </c>
      <c r="K47" s="3" t="s">
        <v>123</v>
      </c>
      <c r="L47" s="3" t="s">
        <v>123</v>
      </c>
      <c r="M47" s="3" t="s">
        <v>112</v>
      </c>
      <c r="N47" s="3" t="s">
        <v>123</v>
      </c>
      <c r="O47" s="3" t="s">
        <v>123</v>
      </c>
      <c r="P47" s="3">
        <v>1</v>
      </c>
      <c r="Q47" s="3" t="str">
        <f t="shared" si="0"/>
        <v>DARCE</v>
      </c>
      <c r="R47" s="3" t="s">
        <v>146</v>
      </c>
      <c r="S47" s="3" t="s">
        <v>203</v>
      </c>
      <c r="T47" s="3" t="s">
        <v>126</v>
      </c>
      <c r="U47" s="3" t="s">
        <v>127</v>
      </c>
      <c r="W47" s="3" t="s">
        <v>515</v>
      </c>
      <c r="X47" s="3" t="s">
        <v>516</v>
      </c>
      <c r="Y47" s="3" t="s">
        <v>517</v>
      </c>
      <c r="Z47" s="3" t="s">
        <v>253</v>
      </c>
      <c r="AA47" s="3" t="s">
        <v>209</v>
      </c>
      <c r="AB47" s="3" t="s">
        <v>518</v>
      </c>
    </row>
    <row r="48" spans="1:29" ht="14.25" x14ac:dyDescent="0.2">
      <c r="A48" s="2">
        <v>44061.799049861111</v>
      </c>
      <c r="B48" s="3" t="s">
        <v>521</v>
      </c>
      <c r="C48" s="23">
        <v>2</v>
      </c>
      <c r="D48" s="3" t="s">
        <v>522</v>
      </c>
      <c r="E48" s="23">
        <v>2</v>
      </c>
      <c r="F48" s="3" t="s">
        <v>523</v>
      </c>
      <c r="G48" s="3" t="s">
        <v>112</v>
      </c>
      <c r="I48" s="3" t="s">
        <v>112</v>
      </c>
      <c r="L48" s="3" t="s">
        <v>112</v>
      </c>
      <c r="O48" s="3" t="s">
        <v>112</v>
      </c>
      <c r="P48" s="3">
        <v>1</v>
      </c>
      <c r="Q48" s="3" t="str">
        <f t="shared" si="0"/>
        <v>DOBROVOLNIK</v>
      </c>
      <c r="R48" s="3" t="s">
        <v>146</v>
      </c>
      <c r="S48" s="3" t="s">
        <v>125</v>
      </c>
      <c r="T48" s="3" t="s">
        <v>192</v>
      </c>
      <c r="U48" s="3" t="s">
        <v>127</v>
      </c>
      <c r="V48" s="3" t="s">
        <v>525</v>
      </c>
      <c r="X48" s="3" t="s">
        <v>526</v>
      </c>
      <c r="Y48" s="3" t="s">
        <v>527</v>
      </c>
      <c r="Z48" s="3" t="s">
        <v>528</v>
      </c>
      <c r="AA48" s="3" t="s">
        <v>153</v>
      </c>
      <c r="AB48" s="3" t="s">
        <v>529</v>
      </c>
      <c r="AC48" s="3" t="s">
        <v>531</v>
      </c>
    </row>
    <row r="49" spans="1:29" ht="14.25" x14ac:dyDescent="0.2">
      <c r="A49" s="2">
        <v>44061.807178680552</v>
      </c>
      <c r="B49" s="3" t="s">
        <v>532</v>
      </c>
      <c r="C49" s="23">
        <v>0</v>
      </c>
      <c r="D49" s="3" t="s">
        <v>533</v>
      </c>
      <c r="E49" s="23">
        <v>1</v>
      </c>
      <c r="F49" s="3" t="s">
        <v>534</v>
      </c>
      <c r="G49" s="3" t="s">
        <v>123</v>
      </c>
      <c r="H49" s="3" t="s">
        <v>112</v>
      </c>
      <c r="I49" s="3" t="s">
        <v>112</v>
      </c>
      <c r="J49" s="3" t="s">
        <v>123</v>
      </c>
      <c r="K49" s="3" t="s">
        <v>112</v>
      </c>
      <c r="L49" s="3" t="s">
        <v>112</v>
      </c>
      <c r="M49" s="3" t="s">
        <v>123</v>
      </c>
      <c r="N49" s="3" t="s">
        <v>123</v>
      </c>
      <c r="O49" s="3" t="s">
        <v>112</v>
      </c>
      <c r="P49" s="3">
        <v>1</v>
      </c>
      <c r="Q49" s="3" t="str">
        <f t="shared" si="0"/>
        <v>DOBROVOLNIK</v>
      </c>
      <c r="R49" s="3" t="s">
        <v>124</v>
      </c>
      <c r="S49" s="3" t="s">
        <v>147</v>
      </c>
      <c r="T49" s="3" t="s">
        <v>204</v>
      </c>
      <c r="U49" s="3" t="s">
        <v>304</v>
      </c>
      <c r="V49" s="3" t="s">
        <v>535</v>
      </c>
      <c r="X49" s="3" t="s">
        <v>536</v>
      </c>
      <c r="Y49" s="3" t="s">
        <v>537</v>
      </c>
      <c r="Z49" s="3" t="s">
        <v>538</v>
      </c>
      <c r="AA49" s="3" t="s">
        <v>236</v>
      </c>
      <c r="AB49" s="3" t="s">
        <v>539</v>
      </c>
      <c r="AC49" s="3" t="s">
        <v>540</v>
      </c>
    </row>
    <row r="50" spans="1:29" x14ac:dyDescent="0.2">
      <c r="A50" s="2">
        <v>44061.825441180554</v>
      </c>
      <c r="F50" s="3" t="s">
        <v>541</v>
      </c>
      <c r="L50" s="3" t="s">
        <v>112</v>
      </c>
      <c r="P50" s="3">
        <v>1</v>
      </c>
      <c r="Q50" s="3" t="str">
        <f t="shared" si="0"/>
        <v>DOBROVOLNIK</v>
      </c>
      <c r="R50" s="3" t="s">
        <v>124</v>
      </c>
      <c r="S50" s="3" t="s">
        <v>125</v>
      </c>
      <c r="T50" s="3" t="s">
        <v>192</v>
      </c>
      <c r="U50" s="3" t="s">
        <v>127</v>
      </c>
      <c r="W50" s="3" t="s">
        <v>314</v>
      </c>
      <c r="X50" s="3" t="s">
        <v>543</v>
      </c>
      <c r="Y50" s="3" t="s">
        <v>544</v>
      </c>
      <c r="AC50" s="3" t="s">
        <v>545</v>
      </c>
    </row>
    <row r="51" spans="1:29" ht="14.25" x14ac:dyDescent="0.2">
      <c r="A51" s="2">
        <v>44062.62877865741</v>
      </c>
      <c r="B51" s="3" t="s">
        <v>546</v>
      </c>
      <c r="C51" s="23">
        <v>1</v>
      </c>
      <c r="D51" s="3" t="s">
        <v>547</v>
      </c>
      <c r="E51" s="23">
        <v>3</v>
      </c>
      <c r="F51" s="3" t="s">
        <v>548</v>
      </c>
      <c r="G51" s="3" t="s">
        <v>112</v>
      </c>
      <c r="H51" s="3" t="s">
        <v>123</v>
      </c>
      <c r="I51" s="3" t="s">
        <v>112</v>
      </c>
      <c r="J51" s="3" t="s">
        <v>112</v>
      </c>
      <c r="K51" s="3" t="s">
        <v>123</v>
      </c>
      <c r="L51" s="3" t="s">
        <v>112</v>
      </c>
      <c r="M51" s="3" t="s">
        <v>123</v>
      </c>
      <c r="N51" s="3" t="s">
        <v>123</v>
      </c>
      <c r="O51" s="3" t="s">
        <v>123</v>
      </c>
      <c r="P51" s="3">
        <v>1</v>
      </c>
      <c r="Q51" s="3" t="str">
        <f t="shared" si="0"/>
        <v>DOBROVOLNIK</v>
      </c>
      <c r="R51" s="3" t="s">
        <v>124</v>
      </c>
      <c r="S51" s="3" t="s">
        <v>125</v>
      </c>
      <c r="T51" s="3" t="s">
        <v>126</v>
      </c>
      <c r="U51" s="3" t="s">
        <v>148</v>
      </c>
      <c r="V51" s="3" t="s">
        <v>550</v>
      </c>
      <c r="X51" s="3" t="s">
        <v>551</v>
      </c>
      <c r="Y51" s="3" t="s">
        <v>552</v>
      </c>
      <c r="Z51" s="3" t="s">
        <v>216</v>
      </c>
      <c r="AA51" s="3" t="s">
        <v>224</v>
      </c>
      <c r="AB51" s="3" t="s">
        <v>553</v>
      </c>
      <c r="AC51" s="3" t="s">
        <v>554</v>
      </c>
    </row>
    <row r="52" spans="1:29" ht="14.25" x14ac:dyDescent="0.2">
      <c r="A52" s="2">
        <v>44062.776071608794</v>
      </c>
      <c r="B52" s="3" t="s">
        <v>555</v>
      </c>
      <c r="C52" s="23">
        <v>0</v>
      </c>
      <c r="D52" s="3" t="s">
        <v>556</v>
      </c>
      <c r="E52" s="23">
        <v>0</v>
      </c>
      <c r="F52" s="3" t="s">
        <v>557</v>
      </c>
      <c r="G52" s="3" t="s">
        <v>123</v>
      </c>
      <c r="H52" s="3" t="s">
        <v>123</v>
      </c>
      <c r="I52" s="3" t="s">
        <v>123</v>
      </c>
      <c r="J52" s="3" t="s">
        <v>123</v>
      </c>
      <c r="K52" s="3" t="s">
        <v>112</v>
      </c>
      <c r="L52" s="3" t="s">
        <v>123</v>
      </c>
      <c r="M52" s="3" t="s">
        <v>112</v>
      </c>
      <c r="N52" s="3" t="s">
        <v>123</v>
      </c>
      <c r="O52" s="3" t="s">
        <v>112</v>
      </c>
      <c r="P52" s="3">
        <v>1</v>
      </c>
      <c r="Q52" s="3" t="str">
        <f t="shared" si="0"/>
        <v>DARCE</v>
      </c>
      <c r="R52" s="3" t="s">
        <v>124</v>
      </c>
      <c r="S52" s="3" t="s">
        <v>125</v>
      </c>
      <c r="T52" s="3" t="s">
        <v>126</v>
      </c>
      <c r="U52" s="3" t="s">
        <v>127</v>
      </c>
      <c r="V52" s="3" t="s">
        <v>559</v>
      </c>
      <c r="X52" s="3" t="s">
        <v>560</v>
      </c>
      <c r="Y52" s="3" t="s">
        <v>561</v>
      </c>
      <c r="Z52" s="3" t="s">
        <v>562</v>
      </c>
      <c r="AA52" s="3" t="s">
        <v>424</v>
      </c>
      <c r="AB52" s="3" t="s">
        <v>563</v>
      </c>
    </row>
    <row r="53" spans="1:29" x14ac:dyDescent="0.2">
      <c r="A53" s="2">
        <v>44063.975870034723</v>
      </c>
      <c r="F53" s="3" t="s">
        <v>564</v>
      </c>
      <c r="G53" s="3" t="s">
        <v>123</v>
      </c>
      <c r="H53" s="3" t="s">
        <v>123</v>
      </c>
      <c r="I53" s="3" t="s">
        <v>123</v>
      </c>
      <c r="J53" s="3" t="s">
        <v>123</v>
      </c>
      <c r="K53" s="3" t="s">
        <v>123</v>
      </c>
      <c r="L53" s="3" t="s">
        <v>123</v>
      </c>
      <c r="M53" s="3" t="s">
        <v>112</v>
      </c>
      <c r="N53" s="3" t="s">
        <v>112</v>
      </c>
      <c r="O53" s="3" t="s">
        <v>123</v>
      </c>
      <c r="P53" s="3">
        <v>1</v>
      </c>
      <c r="Q53" s="3" t="str">
        <f t="shared" si="0"/>
        <v>DARCE</v>
      </c>
      <c r="R53" s="3" t="s">
        <v>146</v>
      </c>
      <c r="S53" s="3" t="s">
        <v>171</v>
      </c>
      <c r="T53" s="3" t="s">
        <v>126</v>
      </c>
      <c r="U53" s="3" t="s">
        <v>127</v>
      </c>
      <c r="V53" s="3" t="s">
        <v>535</v>
      </c>
      <c r="Z53" s="3" t="s">
        <v>565</v>
      </c>
      <c r="AA53" s="3" t="s">
        <v>209</v>
      </c>
    </row>
    <row r="54" spans="1:29" x14ac:dyDescent="0.2">
      <c r="A54" s="2">
        <v>44064.756588518518</v>
      </c>
      <c r="F54" s="3" t="s">
        <v>566</v>
      </c>
      <c r="G54" s="3" t="s">
        <v>123</v>
      </c>
      <c r="H54" s="3" t="s">
        <v>123</v>
      </c>
      <c r="I54" s="3" t="s">
        <v>112</v>
      </c>
      <c r="J54" s="3" t="s">
        <v>123</v>
      </c>
      <c r="K54" s="3" t="s">
        <v>123</v>
      </c>
      <c r="L54" s="3" t="s">
        <v>112</v>
      </c>
      <c r="M54" s="3" t="s">
        <v>123</v>
      </c>
      <c r="N54" s="3" t="s">
        <v>123</v>
      </c>
      <c r="O54" s="3" t="s">
        <v>123</v>
      </c>
      <c r="P54" s="3">
        <v>1</v>
      </c>
      <c r="Q54" s="3" t="str">
        <f t="shared" si="0"/>
        <v>DOBROVOLNIK</v>
      </c>
      <c r="R54" s="3" t="s">
        <v>146</v>
      </c>
      <c r="S54" s="3" t="s">
        <v>125</v>
      </c>
      <c r="T54" s="3" t="s">
        <v>126</v>
      </c>
      <c r="U54" s="3" t="s">
        <v>231</v>
      </c>
      <c r="Z54" s="3" t="s">
        <v>567</v>
      </c>
      <c r="AA54" s="3" t="s">
        <v>132</v>
      </c>
      <c r="AB54" s="3" t="s">
        <v>568</v>
      </c>
    </row>
    <row r="55" spans="1:29" ht="14.25" x14ac:dyDescent="0.2">
      <c r="A55" s="2">
        <v>44064.793083020835</v>
      </c>
      <c r="B55" s="3" t="s">
        <v>569</v>
      </c>
      <c r="C55" s="23">
        <v>0</v>
      </c>
      <c r="D55" s="3" t="s">
        <v>570</v>
      </c>
      <c r="E55" s="23">
        <v>1</v>
      </c>
      <c r="F55" s="3" t="s">
        <v>571</v>
      </c>
      <c r="M55" s="3" t="s">
        <v>112</v>
      </c>
      <c r="P55" s="3">
        <v>1</v>
      </c>
      <c r="Q55" s="3" t="str">
        <f t="shared" si="0"/>
        <v>DARCE</v>
      </c>
      <c r="R55" s="3" t="s">
        <v>124</v>
      </c>
      <c r="S55" s="3" t="s">
        <v>171</v>
      </c>
      <c r="T55" s="3" t="s">
        <v>192</v>
      </c>
      <c r="U55" s="3" t="s">
        <v>261</v>
      </c>
      <c r="V55" s="3" t="s">
        <v>573</v>
      </c>
      <c r="X55" s="3" t="s">
        <v>574</v>
      </c>
      <c r="Y55" s="3" t="s">
        <v>575</v>
      </c>
      <c r="Z55" s="3" t="s">
        <v>576</v>
      </c>
      <c r="AA55" s="3" t="s">
        <v>449</v>
      </c>
      <c r="AB55" s="3" t="s">
        <v>577</v>
      </c>
      <c r="AC55" s="3" t="s">
        <v>578</v>
      </c>
    </row>
    <row r="56" spans="1:29" ht="14.25" x14ac:dyDescent="0.2">
      <c r="A56" s="2">
        <v>44064.84645297454</v>
      </c>
      <c r="B56" s="3" t="s">
        <v>580</v>
      </c>
      <c r="C56" s="23">
        <v>0</v>
      </c>
      <c r="D56" s="3" t="s">
        <v>581</v>
      </c>
      <c r="E56" s="23">
        <v>0</v>
      </c>
      <c r="F56" s="3" t="s">
        <v>582</v>
      </c>
      <c r="G56" s="3" t="s">
        <v>112</v>
      </c>
      <c r="H56" s="3" t="s">
        <v>123</v>
      </c>
      <c r="I56" s="3" t="s">
        <v>112</v>
      </c>
      <c r="J56" s="3" t="s">
        <v>112</v>
      </c>
      <c r="K56" s="3" t="s">
        <v>112</v>
      </c>
      <c r="L56" s="3" t="s">
        <v>112</v>
      </c>
      <c r="M56" s="3" t="s">
        <v>112</v>
      </c>
      <c r="N56" s="3" t="s">
        <v>123</v>
      </c>
      <c r="O56" s="3" t="s">
        <v>112</v>
      </c>
      <c r="P56" s="3">
        <v>1</v>
      </c>
      <c r="Q56" s="3" t="str">
        <f t="shared" si="0"/>
        <v>DOBROVOLNIK</v>
      </c>
      <c r="R56" s="3" t="s">
        <v>146</v>
      </c>
      <c r="S56" s="3" t="s">
        <v>203</v>
      </c>
      <c r="T56" s="3" t="s">
        <v>126</v>
      </c>
      <c r="U56" s="3" t="s">
        <v>213</v>
      </c>
      <c r="W56" s="3" t="s">
        <v>584</v>
      </c>
      <c r="X56" s="3" t="s">
        <v>585</v>
      </c>
      <c r="Y56" s="3" t="s">
        <v>586</v>
      </c>
      <c r="Z56" s="3" t="s">
        <v>131</v>
      </c>
      <c r="AA56" s="3" t="s">
        <v>153</v>
      </c>
      <c r="AB56" s="3" t="s">
        <v>587</v>
      </c>
      <c r="AC56" s="3" t="s">
        <v>589</v>
      </c>
    </row>
    <row r="57" spans="1:29" x14ac:dyDescent="0.2">
      <c r="A57" s="2">
        <v>44065.595547037039</v>
      </c>
      <c r="F57" s="3" t="s">
        <v>590</v>
      </c>
      <c r="G57" s="3" t="s">
        <v>112</v>
      </c>
      <c r="K57" s="3" t="s">
        <v>112</v>
      </c>
      <c r="M57" s="3" t="s">
        <v>112</v>
      </c>
      <c r="P57" s="3">
        <v>1</v>
      </c>
      <c r="Q57" s="3" t="str">
        <f t="shared" si="0"/>
        <v>DARCE</v>
      </c>
      <c r="R57" s="3" t="s">
        <v>124</v>
      </c>
      <c r="S57" s="3" t="s">
        <v>171</v>
      </c>
      <c r="T57" s="3" t="s">
        <v>204</v>
      </c>
      <c r="U57" s="3" t="s">
        <v>127</v>
      </c>
      <c r="Z57" s="3" t="s">
        <v>592</v>
      </c>
      <c r="AA57" s="3" t="s">
        <v>424</v>
      </c>
      <c r="AB57" s="3" t="s">
        <v>593</v>
      </c>
    </row>
    <row r="58" spans="1:29" ht="14.25" x14ac:dyDescent="0.2">
      <c r="A58" s="2">
        <v>44066.302585092591</v>
      </c>
      <c r="B58" s="3" t="s">
        <v>594</v>
      </c>
      <c r="C58" s="23">
        <v>0</v>
      </c>
      <c r="D58" s="3" t="s">
        <v>595</v>
      </c>
      <c r="E58" s="23">
        <v>0</v>
      </c>
      <c r="F58" s="3" t="s">
        <v>596</v>
      </c>
      <c r="G58" s="3" t="s">
        <v>123</v>
      </c>
      <c r="H58" s="3" t="s">
        <v>112</v>
      </c>
      <c r="I58" s="3" t="s">
        <v>123</v>
      </c>
      <c r="J58" s="3" t="s">
        <v>123</v>
      </c>
      <c r="K58" s="3" t="s">
        <v>123</v>
      </c>
      <c r="L58" s="3" t="s">
        <v>123</v>
      </c>
      <c r="M58" s="3" t="s">
        <v>112</v>
      </c>
      <c r="N58" s="3" t="s">
        <v>123</v>
      </c>
      <c r="O58" s="3" t="s">
        <v>112</v>
      </c>
      <c r="P58" s="3">
        <v>1</v>
      </c>
      <c r="Q58" s="3" t="str">
        <f t="shared" si="0"/>
        <v>DARCE</v>
      </c>
      <c r="R58" s="3" t="s">
        <v>146</v>
      </c>
      <c r="S58" s="3" t="s">
        <v>171</v>
      </c>
      <c r="T58" s="3" t="s">
        <v>126</v>
      </c>
      <c r="U58" s="3" t="s">
        <v>127</v>
      </c>
      <c r="V58" s="3" t="s">
        <v>598</v>
      </c>
      <c r="X58" s="3" t="s">
        <v>599</v>
      </c>
      <c r="Y58" s="3" t="s">
        <v>600</v>
      </c>
      <c r="Z58" s="3" t="s">
        <v>601</v>
      </c>
      <c r="AA58" s="3" t="s">
        <v>209</v>
      </c>
      <c r="AB58" s="3" t="s">
        <v>602</v>
      </c>
      <c r="AC58" s="3" t="s">
        <v>595</v>
      </c>
    </row>
    <row r="59" spans="1:29" x14ac:dyDescent="0.2">
      <c r="A59" s="2">
        <v>44067.512655590283</v>
      </c>
      <c r="F59" s="3" t="s">
        <v>604</v>
      </c>
      <c r="G59" s="3" t="s">
        <v>112</v>
      </c>
      <c r="I59" s="3" t="s">
        <v>112</v>
      </c>
      <c r="J59" s="3" t="s">
        <v>112</v>
      </c>
      <c r="L59" s="3" t="s">
        <v>112</v>
      </c>
      <c r="P59" s="3">
        <v>1</v>
      </c>
      <c r="Q59" s="3" t="str">
        <f t="shared" si="0"/>
        <v>DOBROVOLNIK</v>
      </c>
      <c r="R59" s="3" t="s">
        <v>146</v>
      </c>
      <c r="S59" s="3" t="s">
        <v>171</v>
      </c>
      <c r="T59" s="3" t="s">
        <v>126</v>
      </c>
      <c r="U59" s="3" t="s">
        <v>213</v>
      </c>
      <c r="Z59" s="3" t="s">
        <v>185</v>
      </c>
      <c r="AB59" s="3" t="s">
        <v>606</v>
      </c>
    </row>
    <row r="60" spans="1:29" ht="14.25" x14ac:dyDescent="0.2">
      <c r="A60" s="2">
        <v>44067.768003391204</v>
      </c>
      <c r="B60" s="3" t="s">
        <v>607</v>
      </c>
      <c r="C60" s="23">
        <v>1</v>
      </c>
      <c r="D60" s="3" t="s">
        <v>608</v>
      </c>
      <c r="E60" s="23">
        <v>3</v>
      </c>
      <c r="F60" s="3" t="s">
        <v>609</v>
      </c>
      <c r="G60" s="3" t="s">
        <v>123</v>
      </c>
      <c r="H60" s="3" t="s">
        <v>123</v>
      </c>
      <c r="I60" s="3" t="s">
        <v>123</v>
      </c>
      <c r="J60" s="3" t="s">
        <v>112</v>
      </c>
      <c r="L60" s="3" t="s">
        <v>112</v>
      </c>
      <c r="N60" s="3" t="s">
        <v>123</v>
      </c>
      <c r="O60" s="3" t="s">
        <v>123</v>
      </c>
      <c r="P60" s="3">
        <v>1</v>
      </c>
      <c r="Q60" s="3" t="str">
        <f t="shared" si="0"/>
        <v>DOBROVOLNIK</v>
      </c>
      <c r="R60" s="3" t="s">
        <v>146</v>
      </c>
      <c r="S60" s="3" t="s">
        <v>125</v>
      </c>
      <c r="T60" s="3" t="s">
        <v>126</v>
      </c>
      <c r="U60" s="3" t="s">
        <v>127</v>
      </c>
      <c r="V60" s="3" t="s">
        <v>611</v>
      </c>
      <c r="X60" s="3" t="s">
        <v>612</v>
      </c>
      <c r="Y60" s="3" t="s">
        <v>613</v>
      </c>
      <c r="Z60" s="3" t="s">
        <v>614</v>
      </c>
      <c r="AA60" s="3" t="s">
        <v>224</v>
      </c>
      <c r="AB60" s="3" t="s">
        <v>615</v>
      </c>
    </row>
    <row r="61" spans="1:29" x14ac:dyDescent="0.2">
      <c r="A61" s="2">
        <v>44068.743682777778</v>
      </c>
      <c r="F61" s="3" t="s">
        <v>616</v>
      </c>
      <c r="G61" s="3" t="s">
        <v>112</v>
      </c>
      <c r="H61" s="3" t="s">
        <v>112</v>
      </c>
      <c r="I61" s="3" t="s">
        <v>112</v>
      </c>
      <c r="J61" s="3" t="s">
        <v>123</v>
      </c>
      <c r="K61" s="3" t="s">
        <v>123</v>
      </c>
      <c r="L61" s="3" t="s">
        <v>123</v>
      </c>
      <c r="M61" s="3" t="s">
        <v>112</v>
      </c>
      <c r="N61" s="3" t="s">
        <v>112</v>
      </c>
      <c r="O61" s="3" t="s">
        <v>123</v>
      </c>
      <c r="P61" s="3">
        <v>1</v>
      </c>
      <c r="Q61" s="3" t="str">
        <f t="shared" si="0"/>
        <v>DOBROVOLNIK</v>
      </c>
      <c r="R61" s="3" t="s">
        <v>124</v>
      </c>
      <c r="S61" s="3" t="s">
        <v>125</v>
      </c>
      <c r="T61" s="3" t="s">
        <v>126</v>
      </c>
      <c r="U61" s="3" t="s">
        <v>261</v>
      </c>
      <c r="V61" s="3" t="s">
        <v>618</v>
      </c>
      <c r="X61" s="3" t="s">
        <v>619</v>
      </c>
      <c r="Y61" s="3" t="s">
        <v>620</v>
      </c>
      <c r="Z61" s="3" t="s">
        <v>621</v>
      </c>
      <c r="AA61" s="3" t="s">
        <v>209</v>
      </c>
      <c r="AB61" s="3" t="s">
        <v>622</v>
      </c>
      <c r="AC61" s="3" t="s">
        <v>623</v>
      </c>
    </row>
    <row r="62" spans="1:29" ht="14.25" x14ac:dyDescent="0.2">
      <c r="A62" s="2">
        <v>44069.309361435182</v>
      </c>
      <c r="B62" s="3" t="s">
        <v>625</v>
      </c>
      <c r="C62" s="23">
        <v>0</v>
      </c>
      <c r="F62" s="3" t="s">
        <v>626</v>
      </c>
      <c r="G62" s="3" t="s">
        <v>123</v>
      </c>
      <c r="H62" s="3" t="s">
        <v>123</v>
      </c>
      <c r="I62" s="3" t="s">
        <v>123</v>
      </c>
      <c r="J62" s="3" t="s">
        <v>123</v>
      </c>
      <c r="K62" s="3" t="s">
        <v>123</v>
      </c>
      <c r="L62" s="3" t="s">
        <v>123</v>
      </c>
      <c r="M62" s="3" t="s">
        <v>112</v>
      </c>
      <c r="N62" s="3" t="s">
        <v>123</v>
      </c>
      <c r="O62" s="3" t="s">
        <v>112</v>
      </c>
      <c r="P62" s="3">
        <v>1</v>
      </c>
      <c r="Q62" s="3" t="str">
        <f t="shared" si="0"/>
        <v>DARCE</v>
      </c>
      <c r="R62" s="3" t="s">
        <v>146</v>
      </c>
      <c r="S62" s="3" t="s">
        <v>171</v>
      </c>
      <c r="T62" s="3" t="s">
        <v>126</v>
      </c>
      <c r="U62" s="3" t="s">
        <v>627</v>
      </c>
      <c r="Z62" s="3" t="s">
        <v>628</v>
      </c>
      <c r="AA62" s="3" t="s">
        <v>209</v>
      </c>
      <c r="AB62" s="3" t="s">
        <v>629</v>
      </c>
    </row>
    <row r="63" spans="1:29" ht="14.25" x14ac:dyDescent="0.2">
      <c r="A63" s="2">
        <v>44069.374900196759</v>
      </c>
      <c r="B63" s="3" t="s">
        <v>630</v>
      </c>
      <c r="C63" s="23">
        <v>3</v>
      </c>
      <c r="D63" s="3" t="s">
        <v>631</v>
      </c>
      <c r="E63" s="23">
        <v>3</v>
      </c>
      <c r="F63" s="3" t="s">
        <v>632</v>
      </c>
      <c r="G63" s="3" t="s">
        <v>112</v>
      </c>
      <c r="H63" s="3" t="s">
        <v>123</v>
      </c>
      <c r="I63" s="3" t="s">
        <v>112</v>
      </c>
      <c r="J63" s="3" t="s">
        <v>112</v>
      </c>
      <c r="K63" s="3" t="s">
        <v>123</v>
      </c>
      <c r="L63" s="3" t="s">
        <v>112</v>
      </c>
      <c r="M63" s="3" t="s">
        <v>123</v>
      </c>
      <c r="N63" s="3" t="s">
        <v>123</v>
      </c>
      <c r="O63" s="3" t="s">
        <v>123</v>
      </c>
      <c r="P63" s="3">
        <v>1</v>
      </c>
      <c r="Q63" s="3" t="str">
        <f t="shared" si="0"/>
        <v>DOBROVOLNIK</v>
      </c>
      <c r="R63" s="3" t="s">
        <v>124</v>
      </c>
      <c r="S63" s="3" t="s">
        <v>147</v>
      </c>
      <c r="T63" s="3" t="s">
        <v>126</v>
      </c>
      <c r="U63" s="3" t="s">
        <v>231</v>
      </c>
      <c r="V63" s="3" t="s">
        <v>634</v>
      </c>
      <c r="X63" s="18" t="s">
        <v>635</v>
      </c>
      <c r="Y63" s="3" t="s">
        <v>636</v>
      </c>
      <c r="Z63" s="3" t="s">
        <v>637</v>
      </c>
      <c r="AA63" s="3" t="s">
        <v>153</v>
      </c>
    </row>
    <row r="64" spans="1:29" x14ac:dyDescent="0.2">
      <c r="A64" s="2">
        <v>44069.433213877317</v>
      </c>
      <c r="F64" s="3" t="s">
        <v>639</v>
      </c>
      <c r="G64" s="3" t="s">
        <v>123</v>
      </c>
      <c r="H64" s="3" t="s">
        <v>112</v>
      </c>
      <c r="I64" s="3" t="s">
        <v>112</v>
      </c>
      <c r="J64" s="3" t="s">
        <v>123</v>
      </c>
      <c r="K64" s="3" t="s">
        <v>123</v>
      </c>
      <c r="L64" s="3" t="s">
        <v>112</v>
      </c>
      <c r="M64" s="3" t="s">
        <v>123</v>
      </c>
      <c r="N64" s="3" t="s">
        <v>123</v>
      </c>
      <c r="O64" s="3" t="s">
        <v>112</v>
      </c>
      <c r="P64" s="3">
        <v>1</v>
      </c>
      <c r="Q64" s="3" t="str">
        <f t="shared" si="0"/>
        <v>DOBROVOLNIK</v>
      </c>
      <c r="R64" s="3" t="s">
        <v>146</v>
      </c>
      <c r="S64" s="3" t="s">
        <v>125</v>
      </c>
      <c r="T64" s="3" t="s">
        <v>126</v>
      </c>
      <c r="U64" s="3" t="s">
        <v>221</v>
      </c>
      <c r="X64" s="3" t="s">
        <v>641</v>
      </c>
      <c r="Y64" s="3" t="s">
        <v>642</v>
      </c>
      <c r="Z64" s="3" t="s">
        <v>185</v>
      </c>
      <c r="AA64" s="3" t="s">
        <v>643</v>
      </c>
      <c r="AB64" s="3" t="s">
        <v>644</v>
      </c>
    </row>
    <row r="65" spans="1:29" ht="14.25" x14ac:dyDescent="0.2">
      <c r="A65" s="2">
        <v>44069.467856307871</v>
      </c>
      <c r="D65" s="3" t="s">
        <v>646</v>
      </c>
      <c r="E65" s="23">
        <v>3</v>
      </c>
      <c r="F65" s="3" t="s">
        <v>647</v>
      </c>
      <c r="G65" s="3" t="s">
        <v>112</v>
      </c>
      <c r="H65" s="3" t="s">
        <v>123</v>
      </c>
      <c r="I65" s="3" t="s">
        <v>123</v>
      </c>
      <c r="J65" s="3" t="s">
        <v>112</v>
      </c>
      <c r="K65" s="3" t="s">
        <v>123</v>
      </c>
      <c r="L65" s="3" t="s">
        <v>112</v>
      </c>
      <c r="M65" s="3" t="s">
        <v>123</v>
      </c>
      <c r="N65" s="3" t="s">
        <v>123</v>
      </c>
      <c r="O65" s="3" t="s">
        <v>123</v>
      </c>
      <c r="P65" s="3">
        <v>1</v>
      </c>
      <c r="Q65" s="3" t="str">
        <f t="shared" si="0"/>
        <v>DOBROVOLNIK</v>
      </c>
      <c r="R65" s="3" t="s">
        <v>124</v>
      </c>
      <c r="S65" s="3" t="s">
        <v>171</v>
      </c>
      <c r="T65" s="3" t="s">
        <v>126</v>
      </c>
      <c r="U65" s="3" t="s">
        <v>127</v>
      </c>
      <c r="V65" s="3" t="s">
        <v>648</v>
      </c>
      <c r="X65" s="3" t="s">
        <v>649</v>
      </c>
      <c r="Y65" s="3" t="s">
        <v>650</v>
      </c>
      <c r="Z65" s="3" t="s">
        <v>651</v>
      </c>
      <c r="AA65" s="3" t="s">
        <v>153</v>
      </c>
      <c r="AB65" s="3" t="s">
        <v>652</v>
      </c>
    </row>
    <row r="66" spans="1:29" ht="14.25" x14ac:dyDescent="0.2">
      <c r="A66" s="2">
        <v>44070.474316666667</v>
      </c>
      <c r="D66" s="3" t="s">
        <v>653</v>
      </c>
      <c r="E66" s="23">
        <v>4</v>
      </c>
      <c r="F66" s="3" t="s">
        <v>654</v>
      </c>
      <c r="G66" s="3" t="s">
        <v>123</v>
      </c>
      <c r="H66" s="3" t="s">
        <v>112</v>
      </c>
      <c r="I66" s="3" t="s">
        <v>112</v>
      </c>
      <c r="J66" s="3" t="s">
        <v>112</v>
      </c>
      <c r="K66" s="3" t="s">
        <v>123</v>
      </c>
      <c r="L66" s="3" t="s">
        <v>112</v>
      </c>
      <c r="M66" s="3" t="s">
        <v>123</v>
      </c>
      <c r="N66" s="3" t="s">
        <v>123</v>
      </c>
      <c r="O66" s="3" t="s">
        <v>123</v>
      </c>
      <c r="P66" s="3">
        <v>1</v>
      </c>
      <c r="Q66" s="3" t="str">
        <f t="shared" si="0"/>
        <v>DOBROVOLNIK</v>
      </c>
      <c r="R66" s="3" t="s">
        <v>124</v>
      </c>
      <c r="S66" s="3" t="s">
        <v>147</v>
      </c>
      <c r="T66" s="3" t="s">
        <v>204</v>
      </c>
      <c r="U66" s="3" t="s">
        <v>148</v>
      </c>
      <c r="V66" s="3" t="s">
        <v>656</v>
      </c>
      <c r="X66" s="3" t="s">
        <v>657</v>
      </c>
      <c r="Y66" s="3" t="s">
        <v>658</v>
      </c>
      <c r="AA66" s="3" t="s">
        <v>318</v>
      </c>
      <c r="AB66" s="3" t="s">
        <v>659</v>
      </c>
    </row>
    <row r="67" spans="1:29" x14ac:dyDescent="0.2">
      <c r="A67" s="2">
        <v>44071.796589340272</v>
      </c>
      <c r="G67" s="3" t="s">
        <v>123</v>
      </c>
      <c r="H67" s="3" t="s">
        <v>112</v>
      </c>
      <c r="I67" s="3" t="s">
        <v>112</v>
      </c>
      <c r="J67" s="3" t="s">
        <v>123</v>
      </c>
      <c r="K67" s="3" t="s">
        <v>112</v>
      </c>
      <c r="L67" s="3" t="s">
        <v>123</v>
      </c>
      <c r="M67" s="3" t="s">
        <v>112</v>
      </c>
      <c r="N67" s="3" t="s">
        <v>123</v>
      </c>
      <c r="O67" s="3" t="s">
        <v>123</v>
      </c>
      <c r="P67" s="3">
        <v>1</v>
      </c>
      <c r="Q67" s="3" t="str">
        <f t="shared" ref="Q67:Q130" si="1">IF(OR(I67="Ano",J67="Ano",L67="Ano"),"DOBROVOLNIK",IF(OR(M67="Ano",N67="Ano",O67="Ano"),"DARCE","WTF"))</f>
        <v>DOBROVOLNIK</v>
      </c>
      <c r="R67" s="3" t="s">
        <v>146</v>
      </c>
      <c r="S67" s="3" t="s">
        <v>147</v>
      </c>
      <c r="T67" s="3" t="s">
        <v>126</v>
      </c>
      <c r="U67" s="3" t="s">
        <v>304</v>
      </c>
      <c r="V67" s="3" t="s">
        <v>661</v>
      </c>
      <c r="Z67" s="3" t="s">
        <v>131</v>
      </c>
      <c r="AA67" s="3" t="s">
        <v>318</v>
      </c>
      <c r="AB67" s="3" t="s">
        <v>662</v>
      </c>
    </row>
    <row r="68" spans="1:29" ht="14.25" x14ac:dyDescent="0.2">
      <c r="A68" s="2">
        <v>44072.389953414357</v>
      </c>
      <c r="B68" s="3" t="s">
        <v>664</v>
      </c>
      <c r="C68" s="23">
        <v>4</v>
      </c>
      <c r="D68" s="3" t="s">
        <v>665</v>
      </c>
      <c r="E68" s="23">
        <v>5</v>
      </c>
      <c r="F68" s="3" t="s">
        <v>666</v>
      </c>
      <c r="G68" s="3" t="s">
        <v>123</v>
      </c>
      <c r="H68" s="3" t="s">
        <v>123</v>
      </c>
      <c r="I68" s="3" t="s">
        <v>112</v>
      </c>
      <c r="J68" s="3" t="s">
        <v>112</v>
      </c>
      <c r="K68" s="3" t="s">
        <v>123</v>
      </c>
      <c r="L68" s="3" t="s">
        <v>112</v>
      </c>
      <c r="M68" s="3" t="s">
        <v>123</v>
      </c>
      <c r="N68" s="3" t="s">
        <v>123</v>
      </c>
      <c r="O68" s="3" t="s">
        <v>123</v>
      </c>
      <c r="P68" s="3">
        <v>1</v>
      </c>
      <c r="Q68" s="3" t="str">
        <f t="shared" si="1"/>
        <v>DOBROVOLNIK</v>
      </c>
      <c r="R68" s="3" t="s">
        <v>146</v>
      </c>
      <c r="S68" s="3" t="s">
        <v>125</v>
      </c>
      <c r="T68" s="3" t="s">
        <v>126</v>
      </c>
      <c r="U68" s="3" t="s">
        <v>668</v>
      </c>
      <c r="V68" s="3" t="s">
        <v>351</v>
      </c>
      <c r="X68" s="3" t="s">
        <v>669</v>
      </c>
      <c r="Y68" s="3" t="s">
        <v>670</v>
      </c>
      <c r="Z68" s="3" t="s">
        <v>671</v>
      </c>
      <c r="AA68" s="3" t="s">
        <v>209</v>
      </c>
      <c r="AB68" s="3" t="s">
        <v>672</v>
      </c>
      <c r="AC68" s="3" t="s">
        <v>674</v>
      </c>
    </row>
    <row r="69" spans="1:29" ht="14.25" x14ac:dyDescent="0.2">
      <c r="A69" s="2">
        <v>44073.481615937504</v>
      </c>
      <c r="B69" s="3" t="s">
        <v>675</v>
      </c>
      <c r="C69" s="23">
        <v>3</v>
      </c>
      <c r="D69" s="3" t="s">
        <v>676</v>
      </c>
      <c r="E69" s="23">
        <v>3</v>
      </c>
      <c r="F69" s="3" t="s">
        <v>677</v>
      </c>
      <c r="G69" s="3" t="s">
        <v>123</v>
      </c>
      <c r="H69" s="3" t="s">
        <v>112</v>
      </c>
      <c r="I69" s="3" t="s">
        <v>112</v>
      </c>
      <c r="J69" s="3" t="s">
        <v>123</v>
      </c>
      <c r="K69" s="3" t="s">
        <v>123</v>
      </c>
      <c r="L69" s="3" t="s">
        <v>123</v>
      </c>
      <c r="M69" s="3" t="s">
        <v>112</v>
      </c>
      <c r="N69" s="3" t="s">
        <v>112</v>
      </c>
      <c r="O69" s="3" t="s">
        <v>123</v>
      </c>
      <c r="P69" s="3">
        <v>1</v>
      </c>
      <c r="Q69" s="3" t="str">
        <f t="shared" si="1"/>
        <v>DOBROVOLNIK</v>
      </c>
      <c r="R69" s="3" t="s">
        <v>124</v>
      </c>
      <c r="S69" s="3" t="s">
        <v>125</v>
      </c>
      <c r="T69" s="3" t="s">
        <v>126</v>
      </c>
      <c r="U69" s="3" t="s">
        <v>127</v>
      </c>
      <c r="V69" s="3" t="s">
        <v>679</v>
      </c>
      <c r="X69" s="3" t="s">
        <v>680</v>
      </c>
      <c r="Y69" s="3" t="s">
        <v>681</v>
      </c>
      <c r="Z69" s="3" t="s">
        <v>433</v>
      </c>
      <c r="AA69" s="3" t="s">
        <v>318</v>
      </c>
      <c r="AB69" s="3" t="s">
        <v>682</v>
      </c>
    </row>
    <row r="70" spans="1:29" ht="14.25" x14ac:dyDescent="0.2">
      <c r="A70" s="2">
        <v>44073.935271041672</v>
      </c>
      <c r="B70" s="3" t="s">
        <v>683</v>
      </c>
      <c r="C70" s="23">
        <v>0</v>
      </c>
      <c r="D70" s="3" t="s">
        <v>683</v>
      </c>
      <c r="E70" s="23">
        <v>0</v>
      </c>
      <c r="F70" s="3" t="s">
        <v>684</v>
      </c>
      <c r="G70" s="3" t="s">
        <v>112</v>
      </c>
      <c r="H70" s="3" t="s">
        <v>123</v>
      </c>
      <c r="I70" s="3" t="s">
        <v>112</v>
      </c>
      <c r="J70" s="3" t="s">
        <v>112</v>
      </c>
      <c r="K70" s="3" t="s">
        <v>123</v>
      </c>
      <c r="L70" s="3" t="s">
        <v>123</v>
      </c>
      <c r="M70" s="3" t="s">
        <v>112</v>
      </c>
      <c r="N70" s="3" t="s">
        <v>123</v>
      </c>
      <c r="O70" s="3" t="s">
        <v>123</v>
      </c>
      <c r="P70" s="3">
        <v>1</v>
      </c>
      <c r="Q70" s="3" t="str">
        <f t="shared" si="1"/>
        <v>DOBROVOLNIK</v>
      </c>
      <c r="R70" s="3" t="s">
        <v>124</v>
      </c>
      <c r="S70" s="3" t="s">
        <v>171</v>
      </c>
      <c r="T70" s="3" t="s">
        <v>126</v>
      </c>
      <c r="U70" s="3" t="s">
        <v>127</v>
      </c>
      <c r="V70" s="3" t="s">
        <v>686</v>
      </c>
      <c r="X70" s="3" t="s">
        <v>687</v>
      </c>
      <c r="Y70" s="3" t="s">
        <v>688</v>
      </c>
      <c r="Z70" s="3" t="s">
        <v>433</v>
      </c>
      <c r="AA70" s="3" t="s">
        <v>689</v>
      </c>
      <c r="AB70" s="3" t="s">
        <v>690</v>
      </c>
    </row>
    <row r="71" spans="1:29" ht="14.25" x14ac:dyDescent="0.2">
      <c r="A71" s="2">
        <v>44074.48727917824</v>
      </c>
      <c r="B71" s="3" t="s">
        <v>691</v>
      </c>
      <c r="C71" s="23">
        <v>1</v>
      </c>
      <c r="D71" s="3" t="s">
        <v>692</v>
      </c>
      <c r="E71" s="23">
        <v>1</v>
      </c>
      <c r="F71" s="3" t="s">
        <v>693</v>
      </c>
      <c r="G71" s="3" t="s">
        <v>123</v>
      </c>
      <c r="H71" s="3" t="s">
        <v>123</v>
      </c>
      <c r="I71" s="3" t="s">
        <v>123</v>
      </c>
      <c r="J71" s="3" t="s">
        <v>123</v>
      </c>
      <c r="K71" s="3" t="s">
        <v>123</v>
      </c>
      <c r="L71" s="3" t="s">
        <v>112</v>
      </c>
      <c r="M71" s="3" t="s">
        <v>123</v>
      </c>
      <c r="N71" s="3" t="s">
        <v>123</v>
      </c>
      <c r="O71" s="3" t="s">
        <v>123</v>
      </c>
      <c r="P71" s="3">
        <v>1</v>
      </c>
      <c r="Q71" s="3" t="str">
        <f t="shared" si="1"/>
        <v>DOBROVOLNIK</v>
      </c>
      <c r="R71" s="3" t="s">
        <v>146</v>
      </c>
      <c r="S71" s="3" t="s">
        <v>147</v>
      </c>
      <c r="T71" s="3" t="s">
        <v>126</v>
      </c>
      <c r="U71" s="3" t="s">
        <v>148</v>
      </c>
      <c r="W71" s="3" t="s">
        <v>695</v>
      </c>
      <c r="X71" s="3" t="s">
        <v>696</v>
      </c>
      <c r="Y71" s="3" t="s">
        <v>697</v>
      </c>
      <c r="Z71" s="3" t="s">
        <v>628</v>
      </c>
      <c r="AA71" s="3" t="s">
        <v>318</v>
      </c>
      <c r="AB71" s="3" t="s">
        <v>698</v>
      </c>
    </row>
    <row r="72" spans="1:29" ht="14.25" x14ac:dyDescent="0.2">
      <c r="A72" s="2">
        <v>44075.729689398147</v>
      </c>
      <c r="B72" s="3" t="s">
        <v>699</v>
      </c>
      <c r="C72" s="23">
        <v>1</v>
      </c>
      <c r="D72" s="3" t="s">
        <v>700</v>
      </c>
      <c r="E72" s="23">
        <v>2</v>
      </c>
      <c r="F72" s="3" t="s">
        <v>701</v>
      </c>
      <c r="G72" s="3" t="s">
        <v>123</v>
      </c>
      <c r="H72" s="3" t="s">
        <v>112</v>
      </c>
      <c r="I72" s="3" t="s">
        <v>112</v>
      </c>
      <c r="J72" s="3" t="s">
        <v>123</v>
      </c>
      <c r="K72" s="3" t="s">
        <v>123</v>
      </c>
      <c r="L72" s="3" t="s">
        <v>112</v>
      </c>
      <c r="M72" s="3" t="s">
        <v>123</v>
      </c>
      <c r="N72" s="3" t="s">
        <v>123</v>
      </c>
      <c r="O72" s="3" t="s">
        <v>123</v>
      </c>
      <c r="P72" s="3">
        <v>1</v>
      </c>
      <c r="Q72" s="3" t="str">
        <f t="shared" si="1"/>
        <v>DOBROVOLNIK</v>
      </c>
      <c r="R72" s="3" t="s">
        <v>146</v>
      </c>
      <c r="S72" s="3" t="s">
        <v>147</v>
      </c>
      <c r="T72" s="3" t="s">
        <v>204</v>
      </c>
      <c r="U72" s="3" t="s">
        <v>148</v>
      </c>
      <c r="V72" s="3" t="s">
        <v>703</v>
      </c>
      <c r="X72" s="3" t="s">
        <v>704</v>
      </c>
      <c r="Y72" s="3" t="s">
        <v>705</v>
      </c>
      <c r="Z72" s="3" t="s">
        <v>706</v>
      </c>
      <c r="AA72" s="3" t="s">
        <v>209</v>
      </c>
      <c r="AB72" s="3" t="s">
        <v>707</v>
      </c>
      <c r="AC72" s="3" t="s">
        <v>709</v>
      </c>
    </row>
    <row r="73" spans="1:29" ht="14.25" x14ac:dyDescent="0.2">
      <c r="A73" s="2">
        <v>44075.731984780097</v>
      </c>
      <c r="B73" s="3" t="s">
        <v>560</v>
      </c>
      <c r="C73" s="23">
        <v>0</v>
      </c>
      <c r="D73" s="3" t="s">
        <v>710</v>
      </c>
      <c r="E73" s="23">
        <v>1</v>
      </c>
      <c r="F73" s="3" t="s">
        <v>711</v>
      </c>
      <c r="G73" s="3" t="s">
        <v>123</v>
      </c>
      <c r="H73" s="3" t="s">
        <v>123</v>
      </c>
      <c r="I73" s="3" t="s">
        <v>123</v>
      </c>
      <c r="J73" s="3" t="s">
        <v>123</v>
      </c>
      <c r="K73" s="3" t="s">
        <v>123</v>
      </c>
      <c r="L73" s="3" t="s">
        <v>123</v>
      </c>
      <c r="M73" s="3" t="s">
        <v>112</v>
      </c>
      <c r="N73" s="3" t="s">
        <v>123</v>
      </c>
      <c r="O73" s="3" t="s">
        <v>123</v>
      </c>
      <c r="P73" s="3">
        <v>1</v>
      </c>
      <c r="Q73" s="3" t="str">
        <f t="shared" si="1"/>
        <v>DARCE</v>
      </c>
      <c r="R73" s="3" t="s">
        <v>146</v>
      </c>
      <c r="S73" s="3" t="s">
        <v>203</v>
      </c>
      <c r="T73" s="3" t="s">
        <v>126</v>
      </c>
      <c r="U73" s="3" t="s">
        <v>127</v>
      </c>
      <c r="V73" s="3" t="s">
        <v>713</v>
      </c>
      <c r="X73" s="3" t="s">
        <v>714</v>
      </c>
      <c r="Y73" s="3" t="s">
        <v>560</v>
      </c>
      <c r="Z73" s="3" t="s">
        <v>512</v>
      </c>
      <c r="AA73" s="3" t="s">
        <v>209</v>
      </c>
      <c r="AB73" s="3" t="s">
        <v>715</v>
      </c>
    </row>
    <row r="74" spans="1:29" x14ac:dyDescent="0.2">
      <c r="A74" s="2">
        <v>44076.76797054398</v>
      </c>
      <c r="F74" s="3" t="s">
        <v>717</v>
      </c>
      <c r="G74" s="3" t="s">
        <v>123</v>
      </c>
      <c r="H74" s="3" t="s">
        <v>123</v>
      </c>
      <c r="I74" s="3" t="s">
        <v>112</v>
      </c>
      <c r="J74" s="3" t="s">
        <v>123</v>
      </c>
      <c r="K74" s="3" t="s">
        <v>112</v>
      </c>
      <c r="L74" s="3" t="s">
        <v>123</v>
      </c>
      <c r="M74" s="3" t="s">
        <v>112</v>
      </c>
      <c r="N74" s="3" t="s">
        <v>123</v>
      </c>
      <c r="O74" s="3" t="s">
        <v>123</v>
      </c>
      <c r="P74" s="3">
        <v>1</v>
      </c>
      <c r="Q74" s="3" t="str">
        <f t="shared" si="1"/>
        <v>DOBROVOLNIK</v>
      </c>
      <c r="R74" s="3" t="s">
        <v>146</v>
      </c>
      <c r="S74" s="3" t="s">
        <v>125</v>
      </c>
      <c r="T74" s="3" t="s">
        <v>126</v>
      </c>
      <c r="U74" s="3" t="s">
        <v>213</v>
      </c>
      <c r="Z74" s="3" t="s">
        <v>185</v>
      </c>
      <c r="AA74" s="3" t="s">
        <v>318</v>
      </c>
    </row>
    <row r="75" spans="1:29" x14ac:dyDescent="0.2">
      <c r="A75" s="2">
        <v>44076.770224525462</v>
      </c>
      <c r="G75" s="3" t="s">
        <v>123</v>
      </c>
      <c r="H75" s="3" t="s">
        <v>112</v>
      </c>
      <c r="I75" s="3" t="s">
        <v>123</v>
      </c>
      <c r="J75" s="3" t="s">
        <v>123</v>
      </c>
      <c r="K75" s="3" t="s">
        <v>112</v>
      </c>
      <c r="L75" s="3" t="s">
        <v>123</v>
      </c>
      <c r="M75" s="3" t="s">
        <v>112</v>
      </c>
      <c r="N75" s="3" t="s">
        <v>123</v>
      </c>
      <c r="O75" s="3" t="s">
        <v>112</v>
      </c>
      <c r="P75" s="3">
        <v>1</v>
      </c>
      <c r="Q75" s="3" t="str">
        <f t="shared" si="1"/>
        <v>DARCE</v>
      </c>
      <c r="R75" s="3" t="s">
        <v>146</v>
      </c>
      <c r="S75" s="3" t="s">
        <v>203</v>
      </c>
      <c r="T75" s="3" t="s">
        <v>192</v>
      </c>
      <c r="U75" s="3" t="s">
        <v>231</v>
      </c>
      <c r="Z75" s="3" t="s">
        <v>718</v>
      </c>
      <c r="AA75" s="3" t="s">
        <v>132</v>
      </c>
    </row>
    <row r="76" spans="1:29" x14ac:dyDescent="0.2">
      <c r="A76" s="2">
        <v>44076.771856423613</v>
      </c>
      <c r="F76" s="3" t="s">
        <v>719</v>
      </c>
      <c r="G76" s="3" t="s">
        <v>112</v>
      </c>
      <c r="H76" s="3" t="s">
        <v>123</v>
      </c>
      <c r="I76" s="3" t="s">
        <v>123</v>
      </c>
      <c r="J76" s="3" t="s">
        <v>123</v>
      </c>
      <c r="K76" s="3" t="s">
        <v>123</v>
      </c>
      <c r="L76" s="3" t="s">
        <v>123</v>
      </c>
      <c r="M76" s="3" t="s">
        <v>112</v>
      </c>
      <c r="N76" s="3" t="s">
        <v>123</v>
      </c>
      <c r="O76" s="3" t="s">
        <v>123</v>
      </c>
      <c r="P76" s="3">
        <v>1</v>
      </c>
      <c r="Q76" s="3" t="str">
        <f t="shared" si="1"/>
        <v>DARCE</v>
      </c>
      <c r="R76" s="3" t="s">
        <v>124</v>
      </c>
      <c r="S76" s="3" t="s">
        <v>147</v>
      </c>
      <c r="T76" s="3" t="s">
        <v>204</v>
      </c>
      <c r="U76" s="3" t="s">
        <v>148</v>
      </c>
      <c r="V76" s="3" t="s">
        <v>721</v>
      </c>
      <c r="X76" s="3" t="s">
        <v>722</v>
      </c>
      <c r="Y76" s="3" t="s">
        <v>723</v>
      </c>
      <c r="Z76" s="3" t="s">
        <v>718</v>
      </c>
      <c r="AA76" s="3" t="s">
        <v>209</v>
      </c>
      <c r="AB76" s="3" t="s">
        <v>724</v>
      </c>
    </row>
    <row r="77" spans="1:29" ht="14.25" x14ac:dyDescent="0.2">
      <c r="A77" s="2">
        <v>44076.773523402779</v>
      </c>
      <c r="B77" s="3" t="s">
        <v>725</v>
      </c>
      <c r="C77" s="23">
        <v>1</v>
      </c>
      <c r="D77" s="3" t="s">
        <v>726</v>
      </c>
      <c r="E77" s="23">
        <v>4</v>
      </c>
      <c r="F77" s="3" t="s">
        <v>727</v>
      </c>
      <c r="G77" s="3" t="s">
        <v>112</v>
      </c>
      <c r="H77" s="3" t="s">
        <v>123</v>
      </c>
      <c r="I77" s="3" t="s">
        <v>112</v>
      </c>
      <c r="J77" s="3" t="s">
        <v>123</v>
      </c>
      <c r="K77" s="3" t="s">
        <v>112</v>
      </c>
      <c r="L77" s="3" t="s">
        <v>123</v>
      </c>
      <c r="M77" s="3" t="s">
        <v>112</v>
      </c>
      <c r="N77" s="3" t="s">
        <v>123</v>
      </c>
      <c r="O77" s="3" t="s">
        <v>112</v>
      </c>
      <c r="P77" s="3">
        <v>1</v>
      </c>
      <c r="Q77" s="3" t="str">
        <f t="shared" si="1"/>
        <v>DOBROVOLNIK</v>
      </c>
      <c r="R77" s="3" t="s">
        <v>124</v>
      </c>
      <c r="S77" s="3" t="s">
        <v>147</v>
      </c>
      <c r="T77" s="3" t="s">
        <v>126</v>
      </c>
      <c r="U77" s="3" t="s">
        <v>729</v>
      </c>
      <c r="V77" s="3" t="s">
        <v>730</v>
      </c>
      <c r="X77" s="3" t="s">
        <v>731</v>
      </c>
      <c r="Y77" s="3" t="s">
        <v>732</v>
      </c>
      <c r="Z77" s="3" t="s">
        <v>733</v>
      </c>
      <c r="AA77" s="3" t="s">
        <v>224</v>
      </c>
      <c r="AB77" s="3" t="s">
        <v>734</v>
      </c>
    </row>
    <row r="78" spans="1:29" ht="14.25" x14ac:dyDescent="0.2">
      <c r="A78" s="2">
        <v>44076.780367731481</v>
      </c>
      <c r="B78" s="3" t="s">
        <v>735</v>
      </c>
      <c r="C78" s="23">
        <v>2</v>
      </c>
      <c r="D78" s="3" t="s">
        <v>736</v>
      </c>
      <c r="E78" s="23">
        <v>3</v>
      </c>
      <c r="F78" s="3" t="s">
        <v>737</v>
      </c>
      <c r="G78" s="3" t="s">
        <v>112</v>
      </c>
      <c r="H78" s="3" t="s">
        <v>123</v>
      </c>
      <c r="I78" s="3" t="s">
        <v>112</v>
      </c>
      <c r="J78" s="3" t="s">
        <v>112</v>
      </c>
      <c r="K78" s="3" t="s">
        <v>123</v>
      </c>
      <c r="L78" s="3" t="s">
        <v>112</v>
      </c>
      <c r="M78" s="3" t="s">
        <v>123</v>
      </c>
      <c r="N78" s="3" t="s">
        <v>123</v>
      </c>
      <c r="O78" s="3" t="s">
        <v>123</v>
      </c>
      <c r="P78" s="3">
        <v>1</v>
      </c>
      <c r="Q78" s="3" t="str">
        <f t="shared" si="1"/>
        <v>DOBROVOLNIK</v>
      </c>
      <c r="R78" s="3" t="s">
        <v>124</v>
      </c>
      <c r="S78" s="3" t="s">
        <v>125</v>
      </c>
      <c r="T78" s="3" t="s">
        <v>126</v>
      </c>
      <c r="U78" s="3" t="s">
        <v>304</v>
      </c>
      <c r="V78" s="3" t="s">
        <v>739</v>
      </c>
      <c r="X78" s="3" t="s">
        <v>740</v>
      </c>
      <c r="Y78" s="3" t="s">
        <v>741</v>
      </c>
      <c r="Z78" s="3" t="s">
        <v>742</v>
      </c>
      <c r="AA78" s="3" t="s">
        <v>743</v>
      </c>
      <c r="AB78" s="3" t="s">
        <v>744</v>
      </c>
    </row>
    <row r="79" spans="1:29" x14ac:dyDescent="0.2">
      <c r="A79" s="2">
        <v>44076.782923969906</v>
      </c>
      <c r="F79" s="3" t="s">
        <v>746</v>
      </c>
      <c r="G79" s="3" t="s">
        <v>123</v>
      </c>
      <c r="H79" s="3" t="s">
        <v>123</v>
      </c>
      <c r="I79" s="3" t="s">
        <v>123</v>
      </c>
      <c r="J79" s="3" t="s">
        <v>123</v>
      </c>
      <c r="K79" s="3" t="s">
        <v>123</v>
      </c>
      <c r="L79" s="3" t="s">
        <v>112</v>
      </c>
      <c r="M79" s="3" t="s">
        <v>123</v>
      </c>
      <c r="N79" s="3" t="s">
        <v>123</v>
      </c>
      <c r="O79" s="3" t="s">
        <v>123</v>
      </c>
      <c r="P79" s="3">
        <v>1</v>
      </c>
      <c r="Q79" s="3" t="str">
        <f t="shared" si="1"/>
        <v>DOBROVOLNIK</v>
      </c>
      <c r="R79" s="3" t="s">
        <v>124</v>
      </c>
      <c r="S79" s="3" t="s">
        <v>147</v>
      </c>
      <c r="T79" s="3" t="s">
        <v>126</v>
      </c>
      <c r="U79" s="3" t="s">
        <v>304</v>
      </c>
      <c r="V79" s="3" t="s">
        <v>748</v>
      </c>
      <c r="X79" s="3" t="s">
        <v>749</v>
      </c>
      <c r="Y79" s="3" t="s">
        <v>750</v>
      </c>
      <c r="Z79" s="3" t="s">
        <v>352</v>
      </c>
      <c r="AA79" s="3" t="s">
        <v>318</v>
      </c>
      <c r="AB79" s="3" t="s">
        <v>751</v>
      </c>
    </row>
    <row r="80" spans="1:29" x14ac:dyDescent="0.2">
      <c r="A80" s="2">
        <v>44076.789190439813</v>
      </c>
      <c r="F80" s="3" t="s">
        <v>753</v>
      </c>
      <c r="G80" s="3" t="s">
        <v>123</v>
      </c>
      <c r="H80" s="3" t="s">
        <v>112</v>
      </c>
      <c r="I80" s="3" t="s">
        <v>123</v>
      </c>
      <c r="J80" s="3" t="s">
        <v>123</v>
      </c>
      <c r="K80" s="3" t="s">
        <v>123</v>
      </c>
      <c r="L80" s="3" t="s">
        <v>123</v>
      </c>
      <c r="M80" s="3" t="s">
        <v>123</v>
      </c>
      <c r="N80" s="3" t="s">
        <v>123</v>
      </c>
      <c r="O80" s="3" t="s">
        <v>123</v>
      </c>
      <c r="P80" s="3">
        <v>1</v>
      </c>
      <c r="Q80" s="3" t="str">
        <f t="shared" si="1"/>
        <v>WTF</v>
      </c>
      <c r="R80" s="3" t="s">
        <v>146</v>
      </c>
      <c r="S80" s="3" t="s">
        <v>147</v>
      </c>
      <c r="T80" s="3" t="s">
        <v>192</v>
      </c>
      <c r="U80" s="3" t="s">
        <v>148</v>
      </c>
      <c r="V80" s="3" t="s">
        <v>535</v>
      </c>
      <c r="Y80" s="3" t="s">
        <v>755</v>
      </c>
      <c r="Z80" s="3" t="s">
        <v>756</v>
      </c>
      <c r="AA80" s="3" t="s">
        <v>153</v>
      </c>
    </row>
    <row r="81" spans="1:29" ht="14.25" x14ac:dyDescent="0.2">
      <c r="A81" s="2">
        <v>44076.793267280096</v>
      </c>
      <c r="B81" s="3" t="s">
        <v>757</v>
      </c>
      <c r="C81" s="23">
        <v>3</v>
      </c>
      <c r="D81" s="3" t="s">
        <v>758</v>
      </c>
      <c r="E81" s="23">
        <v>2</v>
      </c>
      <c r="F81" s="3" t="s">
        <v>759</v>
      </c>
      <c r="G81" s="3" t="s">
        <v>123</v>
      </c>
      <c r="H81" s="3" t="s">
        <v>123</v>
      </c>
      <c r="I81" s="3" t="s">
        <v>112</v>
      </c>
      <c r="J81" s="3" t="s">
        <v>123</v>
      </c>
      <c r="K81" s="3" t="s">
        <v>123</v>
      </c>
      <c r="L81" s="3" t="s">
        <v>123</v>
      </c>
      <c r="M81" s="3" t="s">
        <v>123</v>
      </c>
      <c r="N81" s="3" t="s">
        <v>123</v>
      </c>
      <c r="O81" s="3" t="s">
        <v>123</v>
      </c>
      <c r="P81" s="3">
        <v>1</v>
      </c>
      <c r="Q81" s="3" t="str">
        <f t="shared" si="1"/>
        <v>DOBROVOLNIK</v>
      </c>
      <c r="R81" s="3" t="s">
        <v>124</v>
      </c>
      <c r="S81" s="3" t="s">
        <v>125</v>
      </c>
      <c r="T81" s="3" t="s">
        <v>126</v>
      </c>
      <c r="U81" s="3" t="s">
        <v>127</v>
      </c>
      <c r="V81" s="3" t="s">
        <v>761</v>
      </c>
      <c r="X81" s="3" t="s">
        <v>762</v>
      </c>
      <c r="Y81" s="3" t="s">
        <v>763</v>
      </c>
      <c r="Z81" s="3" t="s">
        <v>764</v>
      </c>
      <c r="AA81" s="3" t="s">
        <v>197</v>
      </c>
      <c r="AB81" s="3" t="s">
        <v>765</v>
      </c>
      <c r="AC81" s="3" t="s">
        <v>766</v>
      </c>
    </row>
    <row r="82" spans="1:29" x14ac:dyDescent="0.2">
      <c r="A82" s="2">
        <v>44076.801405902777</v>
      </c>
      <c r="G82" s="3" t="s">
        <v>123</v>
      </c>
      <c r="H82" s="3" t="s">
        <v>112</v>
      </c>
      <c r="I82" s="3" t="s">
        <v>123</v>
      </c>
      <c r="J82" s="3" t="s">
        <v>123</v>
      </c>
      <c r="K82" s="3" t="s">
        <v>123</v>
      </c>
      <c r="L82" s="3" t="s">
        <v>112</v>
      </c>
      <c r="M82" s="3" t="s">
        <v>112</v>
      </c>
      <c r="N82" s="3" t="s">
        <v>123</v>
      </c>
      <c r="O82" s="3" t="s">
        <v>123</v>
      </c>
      <c r="P82" s="3">
        <v>1</v>
      </c>
      <c r="Q82" s="3" t="str">
        <f t="shared" si="1"/>
        <v>DOBROVOLNIK</v>
      </c>
      <c r="S82" s="3" t="s">
        <v>125</v>
      </c>
      <c r="T82" s="3" t="s">
        <v>126</v>
      </c>
      <c r="U82" s="3" t="s">
        <v>127</v>
      </c>
      <c r="Z82" s="3" t="s">
        <v>767</v>
      </c>
      <c r="AA82" s="3" t="s">
        <v>153</v>
      </c>
    </row>
    <row r="83" spans="1:29" ht="14.25" x14ac:dyDescent="0.2">
      <c r="A83" s="2">
        <v>44076.820746956015</v>
      </c>
      <c r="B83" s="3" t="s">
        <v>768</v>
      </c>
      <c r="C83" s="23">
        <v>1</v>
      </c>
      <c r="D83" s="3" t="s">
        <v>769</v>
      </c>
      <c r="E83" s="23">
        <v>1</v>
      </c>
      <c r="F83" s="3" t="s">
        <v>770</v>
      </c>
      <c r="G83" s="3" t="s">
        <v>112</v>
      </c>
      <c r="H83" s="3" t="s">
        <v>123</v>
      </c>
      <c r="I83" s="3" t="s">
        <v>112</v>
      </c>
      <c r="J83" s="3" t="s">
        <v>112</v>
      </c>
      <c r="K83" s="3" t="s">
        <v>123</v>
      </c>
      <c r="L83" s="3" t="s">
        <v>112</v>
      </c>
      <c r="M83" s="3" t="s">
        <v>123</v>
      </c>
      <c r="N83" s="3" t="s">
        <v>123</v>
      </c>
      <c r="O83" s="3" t="s">
        <v>112</v>
      </c>
      <c r="P83" s="3">
        <v>1</v>
      </c>
      <c r="Q83" s="3" t="str">
        <f t="shared" si="1"/>
        <v>DOBROVOLNIK</v>
      </c>
      <c r="R83" s="3" t="s">
        <v>124</v>
      </c>
      <c r="S83" s="3" t="s">
        <v>147</v>
      </c>
      <c r="T83" s="3" t="s">
        <v>204</v>
      </c>
      <c r="U83" s="3" t="s">
        <v>127</v>
      </c>
      <c r="V83" s="3" t="s">
        <v>772</v>
      </c>
      <c r="Z83" s="3" t="s">
        <v>773</v>
      </c>
      <c r="AA83" s="3" t="s">
        <v>153</v>
      </c>
      <c r="AB83" s="3" t="s">
        <v>774</v>
      </c>
    </row>
    <row r="84" spans="1:29" ht="14.25" x14ac:dyDescent="0.2">
      <c r="A84" s="2">
        <v>44076.842939085647</v>
      </c>
      <c r="D84" s="3" t="s">
        <v>776</v>
      </c>
      <c r="E84" s="23">
        <v>1</v>
      </c>
      <c r="F84" s="3" t="s">
        <v>777</v>
      </c>
      <c r="G84" s="3" t="s">
        <v>112</v>
      </c>
      <c r="H84" s="3" t="s">
        <v>123</v>
      </c>
      <c r="I84" s="3" t="s">
        <v>112</v>
      </c>
      <c r="J84" s="3" t="s">
        <v>112</v>
      </c>
      <c r="K84" s="3" t="s">
        <v>123</v>
      </c>
      <c r="L84" s="3" t="s">
        <v>112</v>
      </c>
      <c r="M84" s="3" t="s">
        <v>123</v>
      </c>
      <c r="N84" s="3" t="s">
        <v>123</v>
      </c>
      <c r="O84" s="3" t="s">
        <v>112</v>
      </c>
      <c r="P84" s="3">
        <v>1</v>
      </c>
      <c r="Q84" s="3" t="str">
        <f t="shared" si="1"/>
        <v>DOBROVOLNIK</v>
      </c>
      <c r="R84" s="3" t="s">
        <v>124</v>
      </c>
      <c r="S84" s="3" t="s">
        <v>125</v>
      </c>
      <c r="T84" s="3" t="s">
        <v>126</v>
      </c>
      <c r="U84" s="3" t="s">
        <v>127</v>
      </c>
      <c r="V84" s="3" t="s">
        <v>779</v>
      </c>
      <c r="X84" s="3" t="s">
        <v>780</v>
      </c>
      <c r="Y84" s="3" t="s">
        <v>781</v>
      </c>
      <c r="Z84" s="3" t="s">
        <v>782</v>
      </c>
      <c r="AA84" s="3" t="s">
        <v>449</v>
      </c>
      <c r="AB84" s="3" t="s">
        <v>783</v>
      </c>
      <c r="AC84" s="3" t="s">
        <v>784</v>
      </c>
    </row>
    <row r="85" spans="1:29" ht="14.25" x14ac:dyDescent="0.2">
      <c r="A85" s="2">
        <v>44076.84455086806</v>
      </c>
      <c r="B85" s="3" t="s">
        <v>785</v>
      </c>
      <c r="C85" s="23">
        <v>2</v>
      </c>
      <c r="D85" s="3" t="s">
        <v>786</v>
      </c>
      <c r="E85" s="23">
        <v>3</v>
      </c>
      <c r="F85" s="3" t="s">
        <v>787</v>
      </c>
      <c r="G85" s="3" t="s">
        <v>112</v>
      </c>
      <c r="H85" s="3" t="s">
        <v>123</v>
      </c>
      <c r="I85" s="3" t="s">
        <v>112</v>
      </c>
      <c r="J85" s="3" t="s">
        <v>112</v>
      </c>
      <c r="K85" s="3" t="s">
        <v>123</v>
      </c>
      <c r="L85" s="3" t="s">
        <v>112</v>
      </c>
      <c r="M85" s="3" t="s">
        <v>123</v>
      </c>
      <c r="N85" s="3" t="s">
        <v>123</v>
      </c>
      <c r="O85" s="3" t="s">
        <v>123</v>
      </c>
      <c r="P85" s="3">
        <v>1</v>
      </c>
      <c r="Q85" s="3" t="str">
        <f t="shared" si="1"/>
        <v>DOBROVOLNIK</v>
      </c>
      <c r="R85" s="3" t="s">
        <v>124</v>
      </c>
      <c r="S85" s="3" t="s">
        <v>125</v>
      </c>
      <c r="T85" s="3" t="s">
        <v>126</v>
      </c>
      <c r="U85" s="3" t="s">
        <v>127</v>
      </c>
      <c r="V85" s="3" t="s">
        <v>789</v>
      </c>
      <c r="X85" s="3" t="s">
        <v>790</v>
      </c>
      <c r="Y85" s="3" t="s">
        <v>791</v>
      </c>
      <c r="Z85" s="3" t="s">
        <v>512</v>
      </c>
      <c r="AA85" s="3" t="s">
        <v>153</v>
      </c>
      <c r="AB85" s="3" t="s">
        <v>792</v>
      </c>
      <c r="AC85" s="3" t="s">
        <v>123</v>
      </c>
    </row>
    <row r="86" spans="1:29" ht="14.25" x14ac:dyDescent="0.2">
      <c r="A86" s="2">
        <v>44076.852963344907</v>
      </c>
      <c r="B86" s="3" t="s">
        <v>793</v>
      </c>
      <c r="C86" s="23">
        <v>3</v>
      </c>
      <c r="D86" s="3" t="s">
        <v>794</v>
      </c>
      <c r="E86" s="23"/>
      <c r="F86" s="3" t="s">
        <v>795</v>
      </c>
      <c r="G86" s="3" t="s">
        <v>123</v>
      </c>
      <c r="H86" s="3" t="s">
        <v>123</v>
      </c>
      <c r="I86" s="3" t="s">
        <v>112</v>
      </c>
      <c r="J86" s="3" t="s">
        <v>112</v>
      </c>
      <c r="K86" s="3" t="s">
        <v>123</v>
      </c>
      <c r="L86" s="3" t="s">
        <v>112</v>
      </c>
      <c r="M86" s="3" t="s">
        <v>123</v>
      </c>
      <c r="N86" s="3" t="s">
        <v>123</v>
      </c>
      <c r="O86" s="3" t="s">
        <v>123</v>
      </c>
      <c r="P86" s="3">
        <v>1</v>
      </c>
      <c r="Q86" s="3" t="str">
        <f t="shared" si="1"/>
        <v>DOBROVOLNIK</v>
      </c>
      <c r="R86" s="3" t="s">
        <v>124</v>
      </c>
      <c r="S86" s="3" t="s">
        <v>147</v>
      </c>
      <c r="T86" s="3" t="s">
        <v>126</v>
      </c>
      <c r="U86" s="3" t="s">
        <v>304</v>
      </c>
      <c r="V86" s="3" t="s">
        <v>797</v>
      </c>
      <c r="Y86" s="3" t="s">
        <v>798</v>
      </c>
      <c r="Z86" s="3" t="s">
        <v>216</v>
      </c>
      <c r="AA86" s="3" t="s">
        <v>197</v>
      </c>
      <c r="AB86" s="3" t="s">
        <v>799</v>
      </c>
    </row>
    <row r="87" spans="1:29" x14ac:dyDescent="0.2">
      <c r="A87" s="2">
        <v>44076.858999027776</v>
      </c>
      <c r="G87" s="3" t="s">
        <v>123</v>
      </c>
      <c r="H87" s="3" t="s">
        <v>123</v>
      </c>
      <c r="I87" s="3" t="s">
        <v>123</v>
      </c>
      <c r="J87" s="3" t="s">
        <v>123</v>
      </c>
      <c r="K87" s="3" t="s">
        <v>123</v>
      </c>
      <c r="L87" s="3" t="s">
        <v>123</v>
      </c>
      <c r="M87" s="3" t="s">
        <v>112</v>
      </c>
      <c r="N87" s="3" t="s">
        <v>123</v>
      </c>
      <c r="O87" s="3" t="s">
        <v>112</v>
      </c>
      <c r="P87" s="3">
        <v>1</v>
      </c>
      <c r="Q87" s="3" t="str">
        <f t="shared" si="1"/>
        <v>DARCE</v>
      </c>
      <c r="R87" s="3" t="s">
        <v>146</v>
      </c>
      <c r="S87" s="3" t="s">
        <v>147</v>
      </c>
      <c r="T87" s="3" t="s">
        <v>126</v>
      </c>
      <c r="U87" s="3" t="s">
        <v>148</v>
      </c>
      <c r="Z87" s="3" t="s">
        <v>733</v>
      </c>
      <c r="AA87" s="3" t="s">
        <v>153</v>
      </c>
    </row>
    <row r="88" spans="1:29" x14ac:dyDescent="0.2">
      <c r="A88" s="2">
        <v>44076.878743703703</v>
      </c>
      <c r="F88" s="3" t="s">
        <v>800</v>
      </c>
      <c r="G88" s="3" t="s">
        <v>123</v>
      </c>
      <c r="H88" s="3" t="s">
        <v>112</v>
      </c>
      <c r="I88" s="3" t="s">
        <v>112</v>
      </c>
      <c r="J88" s="3" t="s">
        <v>112</v>
      </c>
      <c r="K88" s="3" t="s">
        <v>123</v>
      </c>
      <c r="L88" s="3" t="s">
        <v>112</v>
      </c>
      <c r="M88" s="3" t="s">
        <v>123</v>
      </c>
      <c r="N88" s="3" t="s">
        <v>123</v>
      </c>
      <c r="O88" s="3" t="s">
        <v>123</v>
      </c>
      <c r="P88" s="3">
        <v>1</v>
      </c>
      <c r="Q88" s="3" t="str">
        <f t="shared" si="1"/>
        <v>DOBROVOLNIK</v>
      </c>
      <c r="R88" s="3" t="s">
        <v>146</v>
      </c>
      <c r="S88" s="3" t="s">
        <v>147</v>
      </c>
      <c r="T88" s="3" t="s">
        <v>204</v>
      </c>
      <c r="U88" s="3" t="s">
        <v>148</v>
      </c>
      <c r="V88" s="3" t="s">
        <v>801</v>
      </c>
      <c r="X88" s="3" t="s">
        <v>802</v>
      </c>
      <c r="Z88" s="3" t="s">
        <v>375</v>
      </c>
      <c r="AA88" s="3" t="s">
        <v>153</v>
      </c>
      <c r="AB88" s="3" t="s">
        <v>803</v>
      </c>
    </row>
    <row r="89" spans="1:29" ht="14.25" x14ac:dyDescent="0.2">
      <c r="A89" s="2">
        <v>44076.897795266203</v>
      </c>
      <c r="B89" s="3" t="s">
        <v>805</v>
      </c>
      <c r="C89" s="23">
        <v>1</v>
      </c>
      <c r="D89" s="3" t="s">
        <v>806</v>
      </c>
      <c r="E89" s="23">
        <v>3</v>
      </c>
      <c r="F89" s="3" t="s">
        <v>807</v>
      </c>
      <c r="M89" s="3" t="s">
        <v>112</v>
      </c>
      <c r="P89" s="3">
        <v>1</v>
      </c>
      <c r="Q89" s="3" t="str">
        <f t="shared" si="1"/>
        <v>DARCE</v>
      </c>
      <c r="R89" s="3" t="s">
        <v>146</v>
      </c>
      <c r="S89" s="3" t="s">
        <v>125</v>
      </c>
      <c r="T89" s="3" t="s">
        <v>126</v>
      </c>
      <c r="U89" s="3" t="s">
        <v>127</v>
      </c>
      <c r="W89" s="3" t="s">
        <v>808</v>
      </c>
      <c r="X89" s="3" t="s">
        <v>809</v>
      </c>
      <c r="Y89" s="3" t="s">
        <v>810</v>
      </c>
      <c r="Z89" s="3" t="s">
        <v>811</v>
      </c>
      <c r="AB89" s="3" t="s">
        <v>812</v>
      </c>
    </row>
    <row r="90" spans="1:29" x14ac:dyDescent="0.2">
      <c r="A90" s="2">
        <v>44076.901583148152</v>
      </c>
      <c r="F90" s="3" t="s">
        <v>813</v>
      </c>
      <c r="G90" s="3" t="s">
        <v>112</v>
      </c>
      <c r="I90" s="3" t="s">
        <v>112</v>
      </c>
      <c r="J90" s="3" t="s">
        <v>123</v>
      </c>
      <c r="K90" s="3" t="s">
        <v>112</v>
      </c>
      <c r="L90" s="3" t="s">
        <v>123</v>
      </c>
      <c r="M90" s="3" t="s">
        <v>112</v>
      </c>
      <c r="N90" s="3" t="s">
        <v>112</v>
      </c>
      <c r="O90" s="3" t="s">
        <v>123</v>
      </c>
      <c r="P90" s="3">
        <v>1</v>
      </c>
      <c r="Q90" s="3" t="str">
        <f t="shared" si="1"/>
        <v>DOBROVOLNIK</v>
      </c>
      <c r="R90" s="3" t="s">
        <v>146</v>
      </c>
      <c r="S90" s="3" t="s">
        <v>171</v>
      </c>
      <c r="T90" s="3" t="s">
        <v>126</v>
      </c>
      <c r="U90" s="3" t="s">
        <v>814</v>
      </c>
      <c r="X90" s="3" t="s">
        <v>815</v>
      </c>
      <c r="Z90" s="3" t="s">
        <v>185</v>
      </c>
      <c r="AA90" s="3" t="s">
        <v>153</v>
      </c>
      <c r="AB90" s="3" t="s">
        <v>816</v>
      </c>
    </row>
    <row r="91" spans="1:29" x14ac:dyDescent="0.2">
      <c r="A91" s="2">
        <v>44076.903925439816</v>
      </c>
      <c r="F91" s="3" t="s">
        <v>817</v>
      </c>
      <c r="N91" s="3" t="s">
        <v>112</v>
      </c>
      <c r="P91" s="3">
        <v>1</v>
      </c>
      <c r="Q91" s="3" t="str">
        <f t="shared" si="1"/>
        <v>DARCE</v>
      </c>
      <c r="R91" s="3" t="s">
        <v>124</v>
      </c>
      <c r="S91" s="3" t="s">
        <v>203</v>
      </c>
      <c r="T91" s="3" t="s">
        <v>126</v>
      </c>
      <c r="U91" s="3" t="s">
        <v>127</v>
      </c>
      <c r="Z91" s="3" t="s">
        <v>131</v>
      </c>
      <c r="AA91" s="3" t="s">
        <v>209</v>
      </c>
      <c r="AB91" s="3" t="s">
        <v>818</v>
      </c>
    </row>
    <row r="92" spans="1:29" ht="14.25" x14ac:dyDescent="0.2">
      <c r="A92" s="2">
        <v>44076.906632372687</v>
      </c>
      <c r="B92" s="3" t="s">
        <v>819</v>
      </c>
      <c r="C92" s="23">
        <v>1</v>
      </c>
      <c r="D92" s="3" t="s">
        <v>820</v>
      </c>
      <c r="E92" s="23">
        <v>1</v>
      </c>
      <c r="F92" s="3" t="s">
        <v>821</v>
      </c>
      <c r="G92" s="3" t="s">
        <v>112</v>
      </c>
      <c r="H92" s="3" t="s">
        <v>123</v>
      </c>
      <c r="I92" s="3" t="s">
        <v>123</v>
      </c>
      <c r="J92" s="3" t="s">
        <v>123</v>
      </c>
      <c r="K92" s="3" t="s">
        <v>123</v>
      </c>
      <c r="L92" s="3" t="s">
        <v>123</v>
      </c>
      <c r="M92" s="3" t="s">
        <v>123</v>
      </c>
      <c r="N92" s="3" t="s">
        <v>123</v>
      </c>
      <c r="O92" s="3" t="s">
        <v>123</v>
      </c>
      <c r="P92" s="3">
        <v>1</v>
      </c>
      <c r="Q92" s="3" t="str">
        <f t="shared" si="1"/>
        <v>WTF</v>
      </c>
      <c r="R92" s="3" t="s">
        <v>146</v>
      </c>
      <c r="S92" s="3" t="s">
        <v>147</v>
      </c>
      <c r="T92" s="3" t="s">
        <v>204</v>
      </c>
      <c r="U92" s="3" t="s">
        <v>148</v>
      </c>
      <c r="V92" s="3" t="s">
        <v>823</v>
      </c>
      <c r="X92" s="3" t="s">
        <v>824</v>
      </c>
      <c r="Y92" s="3" t="s">
        <v>825</v>
      </c>
      <c r="Z92" s="3" t="s">
        <v>131</v>
      </c>
      <c r="AA92" s="3" t="s">
        <v>318</v>
      </c>
      <c r="AB92" s="3" t="s">
        <v>826</v>
      </c>
    </row>
    <row r="93" spans="1:29" x14ac:dyDescent="0.2">
      <c r="A93" s="2">
        <v>44076.915011944446</v>
      </c>
      <c r="F93" s="3" t="s">
        <v>828</v>
      </c>
      <c r="I93" s="3" t="s">
        <v>112</v>
      </c>
      <c r="P93" s="3">
        <v>1</v>
      </c>
      <c r="Q93" s="3" t="str">
        <f t="shared" si="1"/>
        <v>DOBROVOLNIK</v>
      </c>
      <c r="R93" s="3" t="s">
        <v>124</v>
      </c>
      <c r="S93" s="3" t="s">
        <v>125</v>
      </c>
      <c r="T93" s="3" t="s">
        <v>126</v>
      </c>
      <c r="U93" s="3" t="s">
        <v>261</v>
      </c>
      <c r="X93" s="3" t="s">
        <v>829</v>
      </c>
      <c r="Z93" s="3" t="s">
        <v>651</v>
      </c>
      <c r="AA93" s="3" t="s">
        <v>153</v>
      </c>
      <c r="AC93" s="3" t="s">
        <v>830</v>
      </c>
    </row>
    <row r="94" spans="1:29" ht="14.25" x14ac:dyDescent="0.2">
      <c r="A94" s="2">
        <v>44076.917596192128</v>
      </c>
      <c r="B94" s="3" t="s">
        <v>831</v>
      </c>
      <c r="C94" s="23">
        <v>0</v>
      </c>
      <c r="D94" s="3" t="s">
        <v>832</v>
      </c>
      <c r="E94" s="23">
        <v>2</v>
      </c>
      <c r="F94" s="3" t="s">
        <v>833</v>
      </c>
      <c r="G94" s="3" t="s">
        <v>123</v>
      </c>
      <c r="H94" s="3" t="s">
        <v>123</v>
      </c>
      <c r="I94" s="3" t="s">
        <v>123</v>
      </c>
      <c r="J94" s="3" t="s">
        <v>123</v>
      </c>
      <c r="K94" s="3" t="s">
        <v>123</v>
      </c>
      <c r="L94" s="3" t="s">
        <v>123</v>
      </c>
      <c r="M94" s="3" t="s">
        <v>112</v>
      </c>
      <c r="N94" s="3" t="s">
        <v>112</v>
      </c>
      <c r="O94" s="3" t="s">
        <v>112</v>
      </c>
      <c r="P94" s="3">
        <v>1</v>
      </c>
      <c r="Q94" s="3" t="str">
        <f t="shared" si="1"/>
        <v>DARCE</v>
      </c>
      <c r="R94" s="3" t="s">
        <v>124</v>
      </c>
      <c r="S94" s="3" t="s">
        <v>125</v>
      </c>
      <c r="T94" s="3" t="s">
        <v>126</v>
      </c>
      <c r="U94" s="3" t="s">
        <v>127</v>
      </c>
      <c r="W94" s="3" t="s">
        <v>834</v>
      </c>
      <c r="X94" s="3" t="s">
        <v>835</v>
      </c>
      <c r="Y94" s="3" t="s">
        <v>836</v>
      </c>
      <c r="Z94" s="3" t="s">
        <v>733</v>
      </c>
      <c r="AA94" s="3" t="s">
        <v>837</v>
      </c>
      <c r="AB94" s="3" t="s">
        <v>838</v>
      </c>
      <c r="AC94" s="3" t="s">
        <v>840</v>
      </c>
    </row>
    <row r="95" spans="1:29" ht="14.25" x14ac:dyDescent="0.2">
      <c r="A95" s="2">
        <v>44076.918274374999</v>
      </c>
      <c r="D95" s="3" t="s">
        <v>841</v>
      </c>
      <c r="E95" s="23">
        <v>1</v>
      </c>
      <c r="F95" s="3" t="s">
        <v>842</v>
      </c>
      <c r="G95" s="3" t="s">
        <v>112</v>
      </c>
      <c r="J95" s="3" t="s">
        <v>112</v>
      </c>
      <c r="L95" s="3" t="s">
        <v>112</v>
      </c>
      <c r="P95" s="3">
        <v>1</v>
      </c>
      <c r="Q95" s="3" t="str">
        <f t="shared" si="1"/>
        <v>DOBROVOLNIK</v>
      </c>
      <c r="R95" s="3" t="s">
        <v>146</v>
      </c>
      <c r="S95" s="3" t="s">
        <v>125</v>
      </c>
      <c r="T95" s="3" t="s">
        <v>126</v>
      </c>
      <c r="U95" s="3" t="s">
        <v>844</v>
      </c>
      <c r="V95" s="3" t="s">
        <v>845</v>
      </c>
      <c r="Z95" s="3" t="s">
        <v>846</v>
      </c>
      <c r="AA95" s="3" t="s">
        <v>209</v>
      </c>
      <c r="AB95" s="3" t="s">
        <v>847</v>
      </c>
    </row>
    <row r="96" spans="1:29" ht="14.25" x14ac:dyDescent="0.2">
      <c r="A96" s="2">
        <v>44076.932382025465</v>
      </c>
      <c r="B96" s="3" t="s">
        <v>848</v>
      </c>
      <c r="C96" s="23">
        <v>1</v>
      </c>
      <c r="D96" s="3" t="s">
        <v>849</v>
      </c>
      <c r="E96" s="23">
        <v>1</v>
      </c>
      <c r="F96" s="3" t="s">
        <v>850</v>
      </c>
      <c r="G96" s="3" t="s">
        <v>112</v>
      </c>
      <c r="H96" s="3" t="s">
        <v>123</v>
      </c>
      <c r="I96" s="3" t="s">
        <v>123</v>
      </c>
      <c r="J96" s="3" t="s">
        <v>123</v>
      </c>
      <c r="K96" s="3" t="s">
        <v>123</v>
      </c>
      <c r="L96" s="3" t="s">
        <v>112</v>
      </c>
      <c r="M96" s="3" t="s">
        <v>123</v>
      </c>
      <c r="N96" s="3" t="s">
        <v>123</v>
      </c>
      <c r="O96" s="3" t="s">
        <v>123</v>
      </c>
      <c r="P96" s="3">
        <v>1</v>
      </c>
      <c r="Q96" s="3" t="str">
        <f t="shared" si="1"/>
        <v>DOBROVOLNIK</v>
      </c>
      <c r="R96" s="3" t="s">
        <v>146</v>
      </c>
      <c r="S96" s="3" t="s">
        <v>147</v>
      </c>
      <c r="T96" s="3" t="s">
        <v>204</v>
      </c>
      <c r="U96" s="3" t="s">
        <v>148</v>
      </c>
      <c r="V96" s="3" t="s">
        <v>852</v>
      </c>
      <c r="X96" s="3" t="s">
        <v>853</v>
      </c>
      <c r="Y96" s="3" t="s">
        <v>854</v>
      </c>
      <c r="Z96" s="3" t="s">
        <v>855</v>
      </c>
      <c r="AA96" s="3" t="s">
        <v>175</v>
      </c>
      <c r="AB96" s="3" t="s">
        <v>856</v>
      </c>
    </row>
    <row r="97" spans="1:29" x14ac:dyDescent="0.2">
      <c r="A97" s="2">
        <v>44076.934584710645</v>
      </c>
      <c r="G97" s="3" t="s">
        <v>123</v>
      </c>
      <c r="H97" s="3" t="s">
        <v>123</v>
      </c>
      <c r="I97" s="3" t="s">
        <v>123</v>
      </c>
      <c r="J97" s="3" t="s">
        <v>123</v>
      </c>
      <c r="K97" s="3" t="s">
        <v>112</v>
      </c>
      <c r="L97" s="3" t="s">
        <v>123</v>
      </c>
      <c r="M97" s="3" t="s">
        <v>112</v>
      </c>
      <c r="N97" s="3" t="s">
        <v>123</v>
      </c>
      <c r="O97" s="3" t="s">
        <v>123</v>
      </c>
      <c r="P97" s="3">
        <v>1</v>
      </c>
      <c r="Q97" s="3" t="str">
        <f t="shared" si="1"/>
        <v>DARCE</v>
      </c>
      <c r="R97" s="3" t="s">
        <v>124</v>
      </c>
      <c r="S97" s="3" t="s">
        <v>125</v>
      </c>
      <c r="T97" s="3" t="s">
        <v>126</v>
      </c>
      <c r="U97" s="3" t="s">
        <v>261</v>
      </c>
      <c r="Z97" s="3" t="s">
        <v>512</v>
      </c>
      <c r="AA97" s="3" t="s">
        <v>209</v>
      </c>
    </row>
    <row r="98" spans="1:29" ht="14.25" x14ac:dyDescent="0.2">
      <c r="A98" s="2">
        <v>44076.93489138889</v>
      </c>
      <c r="B98" s="3" t="s">
        <v>858</v>
      </c>
      <c r="C98" s="23">
        <v>0</v>
      </c>
      <c r="G98" s="3" t="s">
        <v>123</v>
      </c>
      <c r="H98" s="3" t="s">
        <v>123</v>
      </c>
      <c r="I98" s="3" t="s">
        <v>112</v>
      </c>
      <c r="J98" s="3" t="s">
        <v>123</v>
      </c>
      <c r="K98" s="3" t="s">
        <v>112</v>
      </c>
      <c r="L98" s="3" t="s">
        <v>123</v>
      </c>
      <c r="M98" s="3" t="s">
        <v>123</v>
      </c>
      <c r="N98" s="3" t="s">
        <v>123</v>
      </c>
      <c r="O98" s="3" t="s">
        <v>123</v>
      </c>
      <c r="P98" s="3">
        <v>1</v>
      </c>
      <c r="Q98" s="3" t="str">
        <f t="shared" si="1"/>
        <v>DOBROVOLNIK</v>
      </c>
      <c r="S98" s="3" t="s">
        <v>147</v>
      </c>
      <c r="T98" s="3" t="s">
        <v>126</v>
      </c>
      <c r="U98" s="3" t="s">
        <v>304</v>
      </c>
      <c r="Z98" s="3" t="s">
        <v>859</v>
      </c>
      <c r="AA98" s="3" t="s">
        <v>153</v>
      </c>
    </row>
    <row r="99" spans="1:29" ht="14.25" x14ac:dyDescent="0.2">
      <c r="A99" s="2">
        <v>44076.939446527773</v>
      </c>
      <c r="B99" s="3" t="s">
        <v>860</v>
      </c>
      <c r="C99" s="23">
        <v>2</v>
      </c>
      <c r="F99" s="3" t="s">
        <v>861</v>
      </c>
      <c r="G99" s="3" t="s">
        <v>123</v>
      </c>
      <c r="I99" s="3" t="s">
        <v>123</v>
      </c>
      <c r="J99" s="3" t="s">
        <v>123</v>
      </c>
      <c r="K99" s="3" t="s">
        <v>112</v>
      </c>
      <c r="L99" s="3" t="s">
        <v>123</v>
      </c>
      <c r="M99" s="3" t="s">
        <v>123</v>
      </c>
      <c r="N99" s="3" t="s">
        <v>123</v>
      </c>
      <c r="O99" s="3" t="s">
        <v>123</v>
      </c>
      <c r="P99" s="3">
        <v>1</v>
      </c>
      <c r="Q99" s="3" t="str">
        <f t="shared" si="1"/>
        <v>WTF</v>
      </c>
      <c r="R99" s="3" t="s">
        <v>124</v>
      </c>
      <c r="S99" s="3" t="s">
        <v>342</v>
      </c>
      <c r="T99" s="3" t="s">
        <v>303</v>
      </c>
      <c r="U99" s="3" t="s">
        <v>148</v>
      </c>
      <c r="V99" s="3" t="s">
        <v>862</v>
      </c>
      <c r="X99" s="3" t="s">
        <v>863</v>
      </c>
      <c r="Y99" s="3" t="s">
        <v>864</v>
      </c>
      <c r="Z99" s="3" t="s">
        <v>865</v>
      </c>
      <c r="AA99" s="3" t="s">
        <v>449</v>
      </c>
      <c r="AB99" s="3" t="s">
        <v>866</v>
      </c>
      <c r="AC99" s="3" t="s">
        <v>867</v>
      </c>
    </row>
    <row r="100" spans="1:29" ht="14.25" x14ac:dyDescent="0.2">
      <c r="A100" s="2">
        <v>44076.969036423616</v>
      </c>
      <c r="B100" s="3" t="s">
        <v>868</v>
      </c>
      <c r="C100" s="23">
        <v>2</v>
      </c>
      <c r="D100" s="3" t="s">
        <v>869</v>
      </c>
      <c r="E100" s="23">
        <v>2</v>
      </c>
      <c r="F100" s="3" t="s">
        <v>870</v>
      </c>
      <c r="G100" s="3" t="s">
        <v>123</v>
      </c>
      <c r="H100" s="3" t="s">
        <v>123</v>
      </c>
      <c r="I100" s="3" t="s">
        <v>123</v>
      </c>
      <c r="J100" s="3" t="s">
        <v>123</v>
      </c>
      <c r="K100" s="3" t="s">
        <v>123</v>
      </c>
      <c r="L100" s="3" t="s">
        <v>123</v>
      </c>
      <c r="M100" s="3" t="s">
        <v>112</v>
      </c>
      <c r="N100" s="3" t="s">
        <v>123</v>
      </c>
      <c r="O100" s="3" t="s">
        <v>123</v>
      </c>
      <c r="P100" s="3">
        <v>1</v>
      </c>
      <c r="Q100" s="3" t="str">
        <f t="shared" si="1"/>
        <v>DARCE</v>
      </c>
      <c r="R100" s="3" t="s">
        <v>124</v>
      </c>
      <c r="S100" s="3" t="s">
        <v>125</v>
      </c>
      <c r="T100" s="3" t="s">
        <v>126</v>
      </c>
      <c r="U100" s="3" t="s">
        <v>221</v>
      </c>
      <c r="V100" s="3" t="s">
        <v>872</v>
      </c>
      <c r="X100" s="3" t="s">
        <v>873</v>
      </c>
      <c r="Y100" s="3" t="s">
        <v>874</v>
      </c>
      <c r="Z100" s="3" t="s">
        <v>601</v>
      </c>
      <c r="AA100" s="3" t="s">
        <v>318</v>
      </c>
      <c r="AB100" s="3" t="s">
        <v>875</v>
      </c>
      <c r="AC100" s="3" t="s">
        <v>877</v>
      </c>
    </row>
    <row r="101" spans="1:29" ht="14.25" x14ac:dyDescent="0.2">
      <c r="A101" s="2">
        <v>44076.973263680557</v>
      </c>
      <c r="B101" s="3" t="s">
        <v>878</v>
      </c>
      <c r="C101" s="23">
        <v>0</v>
      </c>
      <c r="D101" s="3" t="s">
        <v>879</v>
      </c>
      <c r="E101" s="23">
        <v>0</v>
      </c>
      <c r="F101" s="3" t="s">
        <v>880</v>
      </c>
      <c r="G101" s="3" t="s">
        <v>123</v>
      </c>
      <c r="H101" s="3" t="s">
        <v>112</v>
      </c>
      <c r="I101" s="3" t="s">
        <v>123</v>
      </c>
      <c r="J101" s="3" t="s">
        <v>123</v>
      </c>
      <c r="K101" s="3" t="s">
        <v>123</v>
      </c>
      <c r="L101" s="3" t="s">
        <v>112</v>
      </c>
      <c r="M101" s="3" t="s">
        <v>123</v>
      </c>
      <c r="N101" s="3" t="s">
        <v>123</v>
      </c>
      <c r="O101" s="3" t="s">
        <v>123</v>
      </c>
      <c r="P101" s="3">
        <v>1</v>
      </c>
      <c r="Q101" s="3" t="str">
        <f t="shared" si="1"/>
        <v>DOBROVOLNIK</v>
      </c>
      <c r="R101" s="3" t="s">
        <v>124</v>
      </c>
      <c r="S101" s="3" t="s">
        <v>171</v>
      </c>
      <c r="T101" s="3" t="s">
        <v>126</v>
      </c>
      <c r="U101" s="3" t="s">
        <v>127</v>
      </c>
      <c r="V101" s="3" t="s">
        <v>882</v>
      </c>
      <c r="X101" s="3" t="s">
        <v>883</v>
      </c>
      <c r="Y101" s="3" t="s">
        <v>884</v>
      </c>
      <c r="Z101" s="3" t="s">
        <v>885</v>
      </c>
      <c r="AA101" s="3" t="s">
        <v>153</v>
      </c>
      <c r="AB101" s="3" t="s">
        <v>886</v>
      </c>
    </row>
    <row r="102" spans="1:29" ht="14.25" x14ac:dyDescent="0.2">
      <c r="A102" s="2">
        <v>44077.346741840272</v>
      </c>
      <c r="D102" s="3" t="s">
        <v>887</v>
      </c>
      <c r="E102" s="23">
        <v>3</v>
      </c>
      <c r="F102" s="3" t="s">
        <v>888</v>
      </c>
      <c r="G102" s="3" t="s">
        <v>112</v>
      </c>
      <c r="H102" s="3" t="s">
        <v>123</v>
      </c>
      <c r="I102" s="3" t="s">
        <v>112</v>
      </c>
      <c r="J102" s="3" t="s">
        <v>112</v>
      </c>
      <c r="K102" s="3" t="s">
        <v>123</v>
      </c>
      <c r="L102" s="3" t="s">
        <v>112</v>
      </c>
      <c r="M102" s="3" t="s">
        <v>123</v>
      </c>
      <c r="N102" s="3" t="s">
        <v>123</v>
      </c>
      <c r="O102" s="3" t="s">
        <v>123</v>
      </c>
      <c r="P102" s="3">
        <v>1</v>
      </c>
      <c r="Q102" s="3" t="str">
        <f t="shared" si="1"/>
        <v>DOBROVOLNIK</v>
      </c>
      <c r="R102" s="3" t="s">
        <v>124</v>
      </c>
      <c r="S102" s="3" t="s">
        <v>125</v>
      </c>
      <c r="T102" s="3" t="s">
        <v>204</v>
      </c>
      <c r="U102" s="3" t="s">
        <v>814</v>
      </c>
      <c r="V102" s="3" t="s">
        <v>890</v>
      </c>
      <c r="X102" s="3" t="s">
        <v>891</v>
      </c>
      <c r="Y102" s="3" t="s">
        <v>892</v>
      </c>
      <c r="Z102" s="3" t="s">
        <v>386</v>
      </c>
      <c r="AA102" s="3" t="s">
        <v>236</v>
      </c>
      <c r="AB102" s="3" t="s">
        <v>893</v>
      </c>
    </row>
    <row r="103" spans="1:29" ht="14.25" x14ac:dyDescent="0.2">
      <c r="A103" s="2">
        <v>44077.358855960643</v>
      </c>
      <c r="B103" s="3" t="s">
        <v>894</v>
      </c>
      <c r="C103" s="23">
        <v>1</v>
      </c>
      <c r="D103" s="3" t="s">
        <v>895</v>
      </c>
      <c r="E103" s="23">
        <v>1</v>
      </c>
      <c r="F103" s="3" t="s">
        <v>896</v>
      </c>
      <c r="G103" s="3" t="s">
        <v>112</v>
      </c>
      <c r="H103" s="3" t="s">
        <v>123</v>
      </c>
      <c r="I103" s="3" t="s">
        <v>112</v>
      </c>
      <c r="J103" s="3" t="s">
        <v>112</v>
      </c>
      <c r="K103" s="3" t="s">
        <v>123</v>
      </c>
      <c r="L103" s="3" t="s">
        <v>123</v>
      </c>
      <c r="M103" s="3" t="s">
        <v>123</v>
      </c>
      <c r="N103" s="3" t="s">
        <v>123</v>
      </c>
      <c r="O103" s="3" t="s">
        <v>123</v>
      </c>
      <c r="P103" s="3">
        <v>1</v>
      </c>
      <c r="Q103" s="3" t="str">
        <f t="shared" si="1"/>
        <v>DOBROVOLNIK</v>
      </c>
      <c r="R103" s="3" t="s">
        <v>124</v>
      </c>
      <c r="S103" s="3" t="s">
        <v>171</v>
      </c>
      <c r="T103" s="3" t="s">
        <v>126</v>
      </c>
      <c r="U103" s="3" t="s">
        <v>127</v>
      </c>
      <c r="V103" s="3" t="s">
        <v>898</v>
      </c>
      <c r="X103" s="3" t="s">
        <v>560</v>
      </c>
      <c r="Y103" s="3" t="s">
        <v>899</v>
      </c>
      <c r="Z103" s="3" t="s">
        <v>253</v>
      </c>
      <c r="AA103" s="3" t="s">
        <v>153</v>
      </c>
      <c r="AB103" s="3" t="s">
        <v>900</v>
      </c>
    </row>
    <row r="104" spans="1:29" x14ac:dyDescent="0.2">
      <c r="A104" s="2">
        <v>44077.389038090274</v>
      </c>
      <c r="G104" s="3" t="s">
        <v>112</v>
      </c>
      <c r="H104" s="3" t="s">
        <v>123</v>
      </c>
      <c r="I104" s="3" t="s">
        <v>112</v>
      </c>
      <c r="J104" s="3" t="s">
        <v>112</v>
      </c>
      <c r="K104" s="3" t="s">
        <v>123</v>
      </c>
      <c r="L104" s="3" t="s">
        <v>112</v>
      </c>
      <c r="M104" s="3" t="s">
        <v>123</v>
      </c>
      <c r="N104" s="3" t="s">
        <v>123</v>
      </c>
      <c r="O104" s="3" t="s">
        <v>123</v>
      </c>
      <c r="P104" s="3">
        <v>1</v>
      </c>
      <c r="Q104" s="3" t="str">
        <f t="shared" si="1"/>
        <v>DOBROVOLNIK</v>
      </c>
      <c r="R104" s="3" t="s">
        <v>146</v>
      </c>
      <c r="S104" s="3" t="s">
        <v>125</v>
      </c>
      <c r="T104" s="3" t="s">
        <v>126</v>
      </c>
      <c r="U104" s="3" t="s">
        <v>127</v>
      </c>
      <c r="Z104" s="3" t="s">
        <v>902</v>
      </c>
      <c r="AA104" s="3" t="s">
        <v>153</v>
      </c>
    </row>
    <row r="105" spans="1:29" ht="14.25" x14ac:dyDescent="0.2">
      <c r="A105" s="2">
        <v>44077.39544521991</v>
      </c>
      <c r="B105" s="3" t="s">
        <v>903</v>
      </c>
      <c r="C105" s="23">
        <v>1</v>
      </c>
      <c r="F105" s="3" t="s">
        <v>904</v>
      </c>
      <c r="G105" s="3" t="s">
        <v>123</v>
      </c>
      <c r="H105" s="3" t="s">
        <v>123</v>
      </c>
      <c r="I105" s="3" t="s">
        <v>112</v>
      </c>
      <c r="J105" s="3" t="s">
        <v>123</v>
      </c>
      <c r="K105" s="3" t="s">
        <v>112</v>
      </c>
      <c r="L105" s="3" t="s">
        <v>123</v>
      </c>
      <c r="M105" s="3" t="s">
        <v>112</v>
      </c>
      <c r="N105" s="3" t="s">
        <v>123</v>
      </c>
      <c r="O105" s="3" t="s">
        <v>112</v>
      </c>
      <c r="P105" s="3">
        <v>1</v>
      </c>
      <c r="Q105" s="3" t="str">
        <f t="shared" si="1"/>
        <v>DOBROVOLNIK</v>
      </c>
      <c r="R105" s="3" t="s">
        <v>124</v>
      </c>
      <c r="S105" s="3" t="s">
        <v>125</v>
      </c>
      <c r="T105" s="3" t="s">
        <v>126</v>
      </c>
      <c r="U105" s="3" t="s">
        <v>304</v>
      </c>
      <c r="V105" s="3" t="s">
        <v>906</v>
      </c>
      <c r="X105" s="3" t="s">
        <v>907</v>
      </c>
      <c r="Y105" s="3" t="s">
        <v>908</v>
      </c>
      <c r="Z105" s="3" t="s">
        <v>216</v>
      </c>
      <c r="AA105" s="3" t="s">
        <v>153</v>
      </c>
      <c r="AB105" s="3" t="s">
        <v>909</v>
      </c>
    </row>
    <row r="106" spans="1:29" ht="14.25" x14ac:dyDescent="0.2">
      <c r="A106" s="2">
        <v>44077.438891342594</v>
      </c>
      <c r="B106" s="3" t="s">
        <v>910</v>
      </c>
      <c r="C106" s="23">
        <v>0</v>
      </c>
      <c r="D106" s="3" t="s">
        <v>911</v>
      </c>
      <c r="E106" s="23">
        <v>4</v>
      </c>
      <c r="F106" s="3" t="s">
        <v>912</v>
      </c>
      <c r="G106" s="3" t="s">
        <v>112</v>
      </c>
      <c r="H106" s="3" t="s">
        <v>123</v>
      </c>
      <c r="I106" s="3" t="s">
        <v>123</v>
      </c>
      <c r="J106" s="3" t="s">
        <v>112</v>
      </c>
      <c r="K106" s="3" t="s">
        <v>123</v>
      </c>
      <c r="L106" s="3" t="s">
        <v>123</v>
      </c>
      <c r="M106" s="3" t="s">
        <v>112</v>
      </c>
      <c r="N106" s="3" t="s">
        <v>123</v>
      </c>
      <c r="O106" s="3" t="s">
        <v>123</v>
      </c>
      <c r="P106" s="3">
        <v>1</v>
      </c>
      <c r="Q106" s="3" t="str">
        <f t="shared" si="1"/>
        <v>DOBROVOLNIK</v>
      </c>
      <c r="R106" s="3" t="s">
        <v>124</v>
      </c>
      <c r="S106" s="3" t="s">
        <v>147</v>
      </c>
      <c r="T106" s="3" t="s">
        <v>126</v>
      </c>
      <c r="U106" s="3" t="s">
        <v>148</v>
      </c>
      <c r="V106" s="3" t="s">
        <v>914</v>
      </c>
      <c r="X106" s="3" t="s">
        <v>560</v>
      </c>
      <c r="Y106" s="3" t="s">
        <v>560</v>
      </c>
      <c r="Z106" s="3" t="s">
        <v>915</v>
      </c>
      <c r="AA106" s="3" t="s">
        <v>197</v>
      </c>
      <c r="AB106" s="3" t="s">
        <v>916</v>
      </c>
    </row>
    <row r="107" spans="1:29" ht="14.25" x14ac:dyDescent="0.2">
      <c r="A107" s="2">
        <v>44077.464351331015</v>
      </c>
      <c r="B107" s="3" t="s">
        <v>917</v>
      </c>
      <c r="C107" s="23">
        <v>2</v>
      </c>
      <c r="D107" s="3" t="s">
        <v>918</v>
      </c>
      <c r="E107" s="23">
        <v>4</v>
      </c>
      <c r="F107" s="3" t="s">
        <v>919</v>
      </c>
      <c r="G107" s="3" t="s">
        <v>123</v>
      </c>
      <c r="H107" s="3" t="s">
        <v>112</v>
      </c>
      <c r="I107" s="3" t="s">
        <v>123</v>
      </c>
      <c r="J107" s="3" t="s">
        <v>123</v>
      </c>
      <c r="K107" s="3" t="s">
        <v>123</v>
      </c>
      <c r="L107" s="3" t="s">
        <v>123</v>
      </c>
      <c r="M107" s="3" t="s">
        <v>112</v>
      </c>
      <c r="N107" s="3" t="s">
        <v>123</v>
      </c>
      <c r="O107" s="3" t="s">
        <v>123</v>
      </c>
      <c r="P107" s="3">
        <v>1</v>
      </c>
      <c r="Q107" s="3" t="str">
        <f t="shared" si="1"/>
        <v>DARCE</v>
      </c>
      <c r="R107" s="3" t="s">
        <v>124</v>
      </c>
      <c r="S107" s="3" t="s">
        <v>147</v>
      </c>
      <c r="T107" s="3" t="s">
        <v>126</v>
      </c>
      <c r="U107" s="3" t="s">
        <v>148</v>
      </c>
      <c r="V107" s="3" t="s">
        <v>920</v>
      </c>
      <c r="X107" s="3" t="s">
        <v>921</v>
      </c>
      <c r="Y107" s="3" t="s">
        <v>543</v>
      </c>
      <c r="Z107" s="3" t="s">
        <v>352</v>
      </c>
      <c r="AA107" s="3" t="s">
        <v>197</v>
      </c>
      <c r="AB107" s="3" t="s">
        <v>922</v>
      </c>
    </row>
    <row r="108" spans="1:29" x14ac:dyDescent="0.2">
      <c r="A108" s="2">
        <v>44077.485750451393</v>
      </c>
      <c r="G108" s="3" t="s">
        <v>123</v>
      </c>
      <c r="H108" s="3" t="s">
        <v>123</v>
      </c>
      <c r="I108" s="3" t="s">
        <v>112</v>
      </c>
      <c r="J108" s="3" t="s">
        <v>123</v>
      </c>
      <c r="K108" s="3" t="s">
        <v>112</v>
      </c>
      <c r="L108" s="3" t="s">
        <v>123</v>
      </c>
      <c r="M108" s="3" t="s">
        <v>112</v>
      </c>
      <c r="N108" s="3" t="s">
        <v>123</v>
      </c>
      <c r="O108" s="3" t="s">
        <v>123</v>
      </c>
      <c r="P108" s="3">
        <v>1</v>
      </c>
      <c r="Q108" s="3" t="str">
        <f t="shared" si="1"/>
        <v>DOBROVOLNIK</v>
      </c>
      <c r="R108" s="3" t="s">
        <v>124</v>
      </c>
      <c r="S108" s="3" t="s">
        <v>125</v>
      </c>
      <c r="T108" s="3" t="s">
        <v>126</v>
      </c>
      <c r="U108" s="3" t="s">
        <v>127</v>
      </c>
      <c r="Z108" s="3" t="s">
        <v>923</v>
      </c>
      <c r="AA108" s="3" t="s">
        <v>318</v>
      </c>
    </row>
    <row r="109" spans="1:29" x14ac:dyDescent="0.2">
      <c r="A109" s="2">
        <v>44077.494615752315</v>
      </c>
      <c r="F109" s="3" t="s">
        <v>924</v>
      </c>
      <c r="G109" s="3" t="s">
        <v>112</v>
      </c>
      <c r="H109" s="3" t="s">
        <v>112</v>
      </c>
      <c r="I109" s="3" t="s">
        <v>123</v>
      </c>
      <c r="J109" s="3" t="s">
        <v>112</v>
      </c>
      <c r="K109" s="3" t="s">
        <v>123</v>
      </c>
      <c r="L109" s="3" t="s">
        <v>112</v>
      </c>
      <c r="M109" s="3" t="s">
        <v>123</v>
      </c>
      <c r="N109" s="3" t="s">
        <v>123</v>
      </c>
      <c r="O109" s="3" t="s">
        <v>112</v>
      </c>
      <c r="P109" s="3">
        <v>1</v>
      </c>
      <c r="Q109" s="3" t="str">
        <f t="shared" si="1"/>
        <v>DOBROVOLNIK</v>
      </c>
      <c r="R109" s="3" t="s">
        <v>146</v>
      </c>
      <c r="S109" s="3" t="s">
        <v>125</v>
      </c>
      <c r="T109" s="3" t="s">
        <v>126</v>
      </c>
      <c r="U109" s="3" t="s">
        <v>127</v>
      </c>
      <c r="V109" s="3" t="s">
        <v>925</v>
      </c>
      <c r="X109" s="3" t="s">
        <v>926</v>
      </c>
      <c r="Y109" s="3" t="s">
        <v>927</v>
      </c>
      <c r="Z109" s="3" t="s">
        <v>343</v>
      </c>
      <c r="AA109" s="3" t="s">
        <v>209</v>
      </c>
      <c r="AB109" s="3" t="s">
        <v>928</v>
      </c>
    </row>
    <row r="110" spans="1:29" ht="14.25" x14ac:dyDescent="0.2">
      <c r="A110" s="2">
        <v>44077.508497604169</v>
      </c>
      <c r="D110" s="3" t="s">
        <v>930</v>
      </c>
      <c r="E110" s="23">
        <v>4</v>
      </c>
      <c r="F110" s="3" t="s">
        <v>931</v>
      </c>
      <c r="G110" s="3" t="s">
        <v>112</v>
      </c>
      <c r="I110" s="3" t="s">
        <v>123</v>
      </c>
      <c r="J110" s="3" t="s">
        <v>112</v>
      </c>
      <c r="K110" s="3" t="s">
        <v>123</v>
      </c>
      <c r="L110" s="3" t="s">
        <v>123</v>
      </c>
      <c r="M110" s="3" t="s">
        <v>112</v>
      </c>
      <c r="N110" s="3" t="s">
        <v>123</v>
      </c>
      <c r="O110" s="3" t="s">
        <v>123</v>
      </c>
      <c r="P110" s="3">
        <v>1</v>
      </c>
      <c r="Q110" s="3" t="str">
        <f t="shared" si="1"/>
        <v>DOBROVOLNIK</v>
      </c>
      <c r="R110" s="3" t="s">
        <v>146</v>
      </c>
      <c r="S110" s="3" t="s">
        <v>171</v>
      </c>
      <c r="T110" s="3" t="s">
        <v>204</v>
      </c>
      <c r="U110" s="3" t="s">
        <v>231</v>
      </c>
      <c r="V110" s="3" t="s">
        <v>933</v>
      </c>
      <c r="X110" s="3" t="s">
        <v>934</v>
      </c>
      <c r="Y110" s="3" t="s">
        <v>935</v>
      </c>
      <c r="Z110" s="3" t="s">
        <v>936</v>
      </c>
      <c r="AA110" s="3" t="s">
        <v>224</v>
      </c>
      <c r="AB110" s="3" t="s">
        <v>937</v>
      </c>
    </row>
    <row r="111" spans="1:29" x14ac:dyDescent="0.2">
      <c r="A111" s="2">
        <v>44077.515176886576</v>
      </c>
      <c r="F111" s="3" t="s">
        <v>939</v>
      </c>
      <c r="G111" s="3" t="s">
        <v>123</v>
      </c>
      <c r="H111" s="3" t="s">
        <v>123</v>
      </c>
      <c r="I111" s="3" t="s">
        <v>123</v>
      </c>
      <c r="J111" s="3" t="s">
        <v>123</v>
      </c>
      <c r="K111" s="3" t="s">
        <v>123</v>
      </c>
      <c r="L111" s="3" t="s">
        <v>123</v>
      </c>
      <c r="M111" s="3" t="s">
        <v>123</v>
      </c>
      <c r="O111" s="3" t="s">
        <v>123</v>
      </c>
      <c r="P111" s="3">
        <v>1</v>
      </c>
      <c r="Q111" s="3" t="str">
        <f t="shared" si="1"/>
        <v>WTF</v>
      </c>
      <c r="R111" s="3" t="s">
        <v>124</v>
      </c>
      <c r="S111" s="3" t="s">
        <v>147</v>
      </c>
      <c r="T111" s="3" t="s">
        <v>303</v>
      </c>
      <c r="U111" s="3" t="s">
        <v>148</v>
      </c>
      <c r="Z111" s="3" t="s">
        <v>940</v>
      </c>
      <c r="AA111" s="3" t="s">
        <v>153</v>
      </c>
    </row>
    <row r="112" spans="1:29" ht="14.25" x14ac:dyDescent="0.2">
      <c r="A112" s="2">
        <v>44077.515857557868</v>
      </c>
      <c r="B112" s="3" t="s">
        <v>942</v>
      </c>
      <c r="C112" s="23">
        <v>0</v>
      </c>
      <c r="F112" s="3" t="s">
        <v>943</v>
      </c>
      <c r="G112" s="3" t="s">
        <v>112</v>
      </c>
      <c r="J112" s="3" t="s">
        <v>112</v>
      </c>
      <c r="L112" s="3" t="s">
        <v>112</v>
      </c>
      <c r="P112" s="3">
        <v>1</v>
      </c>
      <c r="Q112" s="3" t="str">
        <f t="shared" si="1"/>
        <v>DOBROVOLNIK</v>
      </c>
      <c r="R112" s="3" t="s">
        <v>124</v>
      </c>
      <c r="S112" s="3" t="s">
        <v>203</v>
      </c>
      <c r="T112" s="3" t="s">
        <v>126</v>
      </c>
      <c r="U112" s="3" t="s">
        <v>231</v>
      </c>
      <c r="Y112" s="3" t="s">
        <v>945</v>
      </c>
      <c r="Z112" s="3" t="s">
        <v>733</v>
      </c>
      <c r="AA112" s="3" t="s">
        <v>209</v>
      </c>
      <c r="AB112" s="3" t="s">
        <v>946</v>
      </c>
    </row>
    <row r="113" spans="1:29" x14ac:dyDescent="0.2">
      <c r="A113" s="2">
        <v>44077.559638773149</v>
      </c>
      <c r="F113" s="3" t="s">
        <v>947</v>
      </c>
      <c r="G113" s="3" t="s">
        <v>112</v>
      </c>
      <c r="H113" s="3" t="s">
        <v>123</v>
      </c>
      <c r="I113" s="3" t="s">
        <v>112</v>
      </c>
      <c r="J113" s="3" t="s">
        <v>123</v>
      </c>
      <c r="K113" s="3" t="s">
        <v>112</v>
      </c>
      <c r="L113" s="3" t="s">
        <v>112</v>
      </c>
      <c r="M113" s="3" t="s">
        <v>112</v>
      </c>
      <c r="N113" s="3" t="s">
        <v>123</v>
      </c>
      <c r="O113" s="3" t="s">
        <v>123</v>
      </c>
      <c r="P113" s="3">
        <v>1</v>
      </c>
      <c r="Q113" s="3" t="str">
        <f t="shared" si="1"/>
        <v>DOBROVOLNIK</v>
      </c>
      <c r="R113" s="3" t="s">
        <v>124</v>
      </c>
      <c r="S113" s="3" t="s">
        <v>125</v>
      </c>
      <c r="T113" s="3" t="s">
        <v>126</v>
      </c>
      <c r="U113" s="3" t="s">
        <v>261</v>
      </c>
      <c r="V113" s="3" t="s">
        <v>949</v>
      </c>
      <c r="Z113" s="3" t="s">
        <v>185</v>
      </c>
      <c r="AA113" s="3" t="s">
        <v>209</v>
      </c>
      <c r="AB113" s="3" t="s">
        <v>950</v>
      </c>
    </row>
    <row r="114" spans="1:29" ht="14.25" x14ac:dyDescent="0.2">
      <c r="A114" s="2">
        <v>44077.588838842596</v>
      </c>
      <c r="B114" s="3" t="s">
        <v>951</v>
      </c>
      <c r="C114" s="23">
        <v>3</v>
      </c>
      <c r="D114" s="3" t="s">
        <v>952</v>
      </c>
      <c r="E114" s="23">
        <v>4</v>
      </c>
      <c r="F114" s="3" t="s">
        <v>953</v>
      </c>
      <c r="G114" s="3" t="s">
        <v>112</v>
      </c>
      <c r="H114" s="3" t="s">
        <v>123</v>
      </c>
      <c r="I114" s="3" t="s">
        <v>112</v>
      </c>
      <c r="J114" s="3" t="s">
        <v>112</v>
      </c>
      <c r="K114" s="3" t="s">
        <v>123</v>
      </c>
      <c r="L114" s="3" t="s">
        <v>112</v>
      </c>
      <c r="M114" s="3" t="s">
        <v>123</v>
      </c>
      <c r="N114" s="3" t="s">
        <v>123</v>
      </c>
      <c r="O114" s="3" t="s">
        <v>123</v>
      </c>
      <c r="P114" s="3">
        <v>1</v>
      </c>
      <c r="Q114" s="3" t="str">
        <f t="shared" si="1"/>
        <v>DOBROVOLNIK</v>
      </c>
      <c r="R114" s="3" t="s">
        <v>124</v>
      </c>
      <c r="S114" s="3" t="s">
        <v>147</v>
      </c>
      <c r="T114" s="3" t="s">
        <v>204</v>
      </c>
      <c r="U114" s="3" t="s">
        <v>304</v>
      </c>
      <c r="V114" s="3" t="s">
        <v>955</v>
      </c>
      <c r="X114" s="3" t="s">
        <v>956</v>
      </c>
      <c r="Y114" s="3" t="s">
        <v>957</v>
      </c>
      <c r="AA114" s="3" t="s">
        <v>224</v>
      </c>
      <c r="AB114" s="3" t="s">
        <v>958</v>
      </c>
    </row>
    <row r="115" spans="1:29" x14ac:dyDescent="0.2">
      <c r="A115" s="2">
        <v>44077.595212777778</v>
      </c>
      <c r="G115" s="3" t="s">
        <v>123</v>
      </c>
      <c r="H115" s="3" t="s">
        <v>123</v>
      </c>
      <c r="I115" s="3" t="s">
        <v>123</v>
      </c>
      <c r="J115" s="3" t="s">
        <v>123</v>
      </c>
      <c r="K115" s="3" t="s">
        <v>123</v>
      </c>
      <c r="L115" s="3" t="s">
        <v>112</v>
      </c>
      <c r="M115" s="3" t="s">
        <v>123</v>
      </c>
      <c r="N115" s="3" t="s">
        <v>123</v>
      </c>
      <c r="O115" s="3" t="s">
        <v>123</v>
      </c>
      <c r="P115" s="3">
        <v>1</v>
      </c>
      <c r="Q115" s="3" t="str">
        <f t="shared" si="1"/>
        <v>DOBROVOLNIK</v>
      </c>
      <c r="R115" s="3" t="s">
        <v>124</v>
      </c>
      <c r="S115" s="3" t="s">
        <v>147</v>
      </c>
      <c r="T115" s="3" t="s">
        <v>204</v>
      </c>
      <c r="U115" s="3" t="s">
        <v>148</v>
      </c>
      <c r="Z115" s="3" t="s">
        <v>614</v>
      </c>
      <c r="AA115" s="3" t="s">
        <v>449</v>
      </c>
    </row>
    <row r="116" spans="1:29" ht="14.25" x14ac:dyDescent="0.2">
      <c r="A116" s="2">
        <v>44077.62508795139</v>
      </c>
      <c r="B116" s="3" t="s">
        <v>959</v>
      </c>
      <c r="C116" s="23">
        <v>3</v>
      </c>
      <c r="D116" s="3" t="s">
        <v>960</v>
      </c>
      <c r="E116" s="23">
        <v>4</v>
      </c>
      <c r="F116" s="3" t="s">
        <v>961</v>
      </c>
      <c r="G116" s="3" t="s">
        <v>112</v>
      </c>
      <c r="H116" s="3" t="s">
        <v>112</v>
      </c>
      <c r="I116" s="3" t="s">
        <v>112</v>
      </c>
      <c r="J116" s="3" t="s">
        <v>123</v>
      </c>
      <c r="K116" s="3" t="s">
        <v>112</v>
      </c>
      <c r="L116" s="3" t="s">
        <v>123</v>
      </c>
      <c r="M116" s="3" t="s">
        <v>112</v>
      </c>
      <c r="N116" s="3" t="s">
        <v>123</v>
      </c>
      <c r="O116" s="3" t="s">
        <v>112</v>
      </c>
      <c r="P116" s="3">
        <v>1</v>
      </c>
      <c r="Q116" s="3" t="str">
        <f t="shared" si="1"/>
        <v>DOBROVOLNIK</v>
      </c>
      <c r="R116" s="3" t="s">
        <v>146</v>
      </c>
      <c r="S116" s="3" t="s">
        <v>125</v>
      </c>
      <c r="T116" s="3" t="s">
        <v>468</v>
      </c>
      <c r="U116" s="3" t="s">
        <v>127</v>
      </c>
      <c r="V116" s="3" t="s">
        <v>963</v>
      </c>
      <c r="X116" s="3" t="s">
        <v>964</v>
      </c>
      <c r="Y116" s="3" t="s">
        <v>965</v>
      </c>
      <c r="Z116" s="3" t="s">
        <v>855</v>
      </c>
      <c r="AA116" s="3" t="s">
        <v>449</v>
      </c>
      <c r="AB116" s="3" t="s">
        <v>966</v>
      </c>
    </row>
    <row r="117" spans="1:29" ht="14.25" x14ac:dyDescent="0.2">
      <c r="A117" s="2">
        <v>44077.644921585648</v>
      </c>
      <c r="B117" s="3" t="s">
        <v>967</v>
      </c>
      <c r="C117" s="23">
        <v>3</v>
      </c>
      <c r="D117" s="3" t="s">
        <v>968</v>
      </c>
      <c r="E117" s="23">
        <v>1</v>
      </c>
      <c r="F117" s="3" t="s">
        <v>969</v>
      </c>
      <c r="G117" s="3" t="s">
        <v>123</v>
      </c>
      <c r="H117" s="3" t="s">
        <v>112</v>
      </c>
      <c r="I117" s="3" t="s">
        <v>123</v>
      </c>
      <c r="J117" s="3" t="s">
        <v>123</v>
      </c>
      <c r="K117" s="3" t="s">
        <v>123</v>
      </c>
      <c r="L117" s="3" t="s">
        <v>112</v>
      </c>
      <c r="M117" s="3" t="s">
        <v>123</v>
      </c>
      <c r="N117" s="3" t="s">
        <v>123</v>
      </c>
      <c r="O117" s="3" t="s">
        <v>123</v>
      </c>
      <c r="P117" s="3">
        <v>1</v>
      </c>
      <c r="Q117" s="3" t="str">
        <f t="shared" si="1"/>
        <v>DOBROVOLNIK</v>
      </c>
      <c r="R117" s="3" t="s">
        <v>146</v>
      </c>
      <c r="S117" s="3" t="s">
        <v>125</v>
      </c>
      <c r="T117" s="3" t="s">
        <v>468</v>
      </c>
      <c r="U117" s="3" t="s">
        <v>127</v>
      </c>
      <c r="V117" s="3" t="s">
        <v>971</v>
      </c>
      <c r="X117" s="3" t="s">
        <v>972</v>
      </c>
      <c r="Y117" s="3" t="s">
        <v>973</v>
      </c>
      <c r="Z117" s="3" t="s">
        <v>448</v>
      </c>
      <c r="AA117" s="3" t="s">
        <v>974</v>
      </c>
      <c r="AB117" s="3" t="s">
        <v>975</v>
      </c>
      <c r="AC117" s="3" t="s">
        <v>976</v>
      </c>
    </row>
    <row r="118" spans="1:29" x14ac:dyDescent="0.2">
      <c r="A118" s="2">
        <v>44077.711732534721</v>
      </c>
      <c r="F118" s="3" t="s">
        <v>977</v>
      </c>
      <c r="G118" s="3" t="s">
        <v>123</v>
      </c>
      <c r="H118" s="3" t="s">
        <v>123</v>
      </c>
      <c r="I118" s="3" t="s">
        <v>123</v>
      </c>
      <c r="J118" s="3" t="s">
        <v>123</v>
      </c>
      <c r="K118" s="3" t="s">
        <v>123</v>
      </c>
      <c r="L118" s="3" t="s">
        <v>123</v>
      </c>
      <c r="M118" s="3" t="s">
        <v>123</v>
      </c>
      <c r="N118" s="3" t="s">
        <v>123</v>
      </c>
      <c r="O118" s="3" t="s">
        <v>112</v>
      </c>
      <c r="P118" s="3">
        <v>1</v>
      </c>
      <c r="Q118" s="3" t="str">
        <f t="shared" si="1"/>
        <v>DARCE</v>
      </c>
      <c r="R118" s="3" t="s">
        <v>124</v>
      </c>
      <c r="S118" s="3" t="s">
        <v>125</v>
      </c>
      <c r="T118" s="3" t="s">
        <v>126</v>
      </c>
      <c r="U118" s="3" t="s">
        <v>127</v>
      </c>
      <c r="V118" s="3" t="s">
        <v>979</v>
      </c>
      <c r="Z118" s="3" t="s">
        <v>767</v>
      </c>
      <c r="AA118" s="3" t="s">
        <v>153</v>
      </c>
      <c r="AB118" s="3" t="s">
        <v>980</v>
      </c>
    </row>
    <row r="119" spans="1:29" x14ac:dyDescent="0.2">
      <c r="A119" s="2">
        <v>44077.73229453704</v>
      </c>
      <c r="G119" s="3" t="s">
        <v>123</v>
      </c>
      <c r="H119" s="3" t="s">
        <v>123</v>
      </c>
      <c r="I119" s="3" t="s">
        <v>123</v>
      </c>
      <c r="J119" s="3" t="s">
        <v>123</v>
      </c>
      <c r="K119" s="3" t="s">
        <v>123</v>
      </c>
      <c r="L119" s="3" t="s">
        <v>112</v>
      </c>
      <c r="M119" s="3" t="s">
        <v>123</v>
      </c>
      <c r="N119" s="3" t="s">
        <v>123</v>
      </c>
      <c r="O119" s="3" t="s">
        <v>123</v>
      </c>
      <c r="P119" s="3">
        <v>1</v>
      </c>
      <c r="Q119" s="3" t="str">
        <f t="shared" si="1"/>
        <v>DOBROVOLNIK</v>
      </c>
      <c r="R119" s="3" t="s">
        <v>146</v>
      </c>
      <c r="S119" s="3" t="s">
        <v>125</v>
      </c>
      <c r="T119" s="3" t="s">
        <v>468</v>
      </c>
      <c r="U119" s="3" t="s">
        <v>127</v>
      </c>
      <c r="Z119" s="3" t="s">
        <v>352</v>
      </c>
      <c r="AA119" s="3" t="s">
        <v>153</v>
      </c>
      <c r="AB119" s="3" t="s">
        <v>981</v>
      </c>
    </row>
    <row r="120" spans="1:29" x14ac:dyDescent="0.2">
      <c r="A120" s="2">
        <v>44077.888901435188</v>
      </c>
      <c r="F120" s="3" t="s">
        <v>983</v>
      </c>
      <c r="G120" s="3" t="s">
        <v>112</v>
      </c>
      <c r="J120" s="3" t="s">
        <v>112</v>
      </c>
      <c r="P120" s="3">
        <v>1</v>
      </c>
      <c r="Q120" s="3" t="str">
        <f t="shared" si="1"/>
        <v>DOBROVOLNIK</v>
      </c>
      <c r="R120" s="3" t="s">
        <v>146</v>
      </c>
      <c r="S120" s="3" t="s">
        <v>125</v>
      </c>
      <c r="T120" s="3" t="s">
        <v>126</v>
      </c>
      <c r="U120" s="3" t="s">
        <v>127</v>
      </c>
      <c r="X120" s="3" t="s">
        <v>984</v>
      </c>
      <c r="Y120" s="3" t="s">
        <v>985</v>
      </c>
      <c r="Z120" s="3" t="s">
        <v>986</v>
      </c>
      <c r="AA120" s="3" t="s">
        <v>209</v>
      </c>
      <c r="AB120" s="3" t="s">
        <v>987</v>
      </c>
      <c r="AC120" s="3" t="s">
        <v>988</v>
      </c>
    </row>
    <row r="121" spans="1:29" ht="14.25" x14ac:dyDescent="0.2">
      <c r="A121" s="2">
        <v>44078.436841250004</v>
      </c>
      <c r="B121" s="3" t="s">
        <v>990</v>
      </c>
      <c r="C121" s="23">
        <v>0</v>
      </c>
      <c r="D121" s="3" t="s">
        <v>991</v>
      </c>
      <c r="E121" s="23">
        <v>1</v>
      </c>
      <c r="F121" s="3" t="s">
        <v>992</v>
      </c>
      <c r="G121" s="3" t="s">
        <v>112</v>
      </c>
      <c r="H121" s="3" t="s">
        <v>123</v>
      </c>
      <c r="I121" s="3" t="s">
        <v>123</v>
      </c>
      <c r="J121" s="3" t="s">
        <v>112</v>
      </c>
      <c r="K121" s="3" t="s">
        <v>123</v>
      </c>
      <c r="L121" s="3" t="s">
        <v>112</v>
      </c>
      <c r="M121" s="3" t="s">
        <v>123</v>
      </c>
      <c r="N121" s="3" t="s">
        <v>123</v>
      </c>
      <c r="O121" s="3" t="s">
        <v>123</v>
      </c>
      <c r="P121" s="3">
        <v>1</v>
      </c>
      <c r="Q121" s="3" t="str">
        <f t="shared" si="1"/>
        <v>DOBROVOLNIK</v>
      </c>
      <c r="R121" s="3" t="s">
        <v>124</v>
      </c>
      <c r="S121" s="3" t="s">
        <v>125</v>
      </c>
      <c r="T121" s="3" t="s">
        <v>126</v>
      </c>
      <c r="U121" s="3" t="s">
        <v>127</v>
      </c>
      <c r="V121" s="3" t="s">
        <v>994</v>
      </c>
      <c r="X121" s="3" t="s">
        <v>995</v>
      </c>
      <c r="Y121" s="3" t="s">
        <v>996</v>
      </c>
      <c r="Z121" s="3" t="s">
        <v>538</v>
      </c>
      <c r="AA121" s="3" t="s">
        <v>318</v>
      </c>
    </row>
    <row r="122" spans="1:29" ht="14.25" x14ac:dyDescent="0.2">
      <c r="A122" s="2">
        <v>44078.796090416668</v>
      </c>
      <c r="B122" s="3" t="s">
        <v>998</v>
      </c>
      <c r="C122" s="23">
        <v>1</v>
      </c>
      <c r="D122" s="3" t="s">
        <v>999</v>
      </c>
      <c r="E122" s="23">
        <v>1</v>
      </c>
      <c r="F122" s="3" t="s">
        <v>1000</v>
      </c>
      <c r="G122" s="3" t="s">
        <v>123</v>
      </c>
      <c r="H122" s="3" t="s">
        <v>112</v>
      </c>
      <c r="I122" s="3" t="s">
        <v>123</v>
      </c>
      <c r="J122" s="3" t="s">
        <v>123</v>
      </c>
      <c r="K122" s="3" t="s">
        <v>123</v>
      </c>
      <c r="L122" s="3" t="s">
        <v>112</v>
      </c>
      <c r="M122" s="3" t="s">
        <v>123</v>
      </c>
      <c r="N122" s="3" t="s">
        <v>123</v>
      </c>
      <c r="O122" s="3" t="s">
        <v>123</v>
      </c>
      <c r="P122" s="3">
        <v>1</v>
      </c>
      <c r="Q122" s="3" t="str">
        <f t="shared" si="1"/>
        <v>DOBROVOLNIK</v>
      </c>
      <c r="R122" s="3" t="s">
        <v>124</v>
      </c>
      <c r="S122" s="3" t="s">
        <v>171</v>
      </c>
      <c r="T122" s="3" t="s">
        <v>126</v>
      </c>
      <c r="U122" s="3" t="s">
        <v>127</v>
      </c>
      <c r="V122" s="3" t="s">
        <v>1002</v>
      </c>
      <c r="X122" s="3" t="s">
        <v>1003</v>
      </c>
      <c r="Y122" s="3" t="s">
        <v>1004</v>
      </c>
      <c r="Z122" s="3" t="s">
        <v>131</v>
      </c>
      <c r="AA122" s="3" t="s">
        <v>209</v>
      </c>
      <c r="AB122" s="3" t="s">
        <v>1005</v>
      </c>
      <c r="AC122" s="3" t="s">
        <v>1006</v>
      </c>
    </row>
    <row r="123" spans="1:29" ht="14.25" x14ac:dyDescent="0.2">
      <c r="A123" s="2">
        <v>44078.953364907407</v>
      </c>
      <c r="D123" s="3" t="s">
        <v>1007</v>
      </c>
      <c r="E123" s="23">
        <v>0</v>
      </c>
      <c r="F123" s="3" t="s">
        <v>1008</v>
      </c>
      <c r="G123" s="3" t="s">
        <v>123</v>
      </c>
      <c r="H123" s="3" t="s">
        <v>123</v>
      </c>
      <c r="I123" s="3" t="s">
        <v>112</v>
      </c>
      <c r="J123" s="3" t="s">
        <v>123</v>
      </c>
      <c r="K123" s="3" t="s">
        <v>112</v>
      </c>
      <c r="L123" s="3" t="s">
        <v>112</v>
      </c>
      <c r="N123" s="3" t="s">
        <v>123</v>
      </c>
      <c r="O123" s="3" t="s">
        <v>123</v>
      </c>
      <c r="P123" s="3">
        <v>1</v>
      </c>
      <c r="Q123" s="3" t="str">
        <f t="shared" si="1"/>
        <v>DOBROVOLNIK</v>
      </c>
      <c r="R123" s="3" t="s">
        <v>146</v>
      </c>
      <c r="S123" s="3" t="s">
        <v>125</v>
      </c>
      <c r="T123" s="3" t="s">
        <v>126</v>
      </c>
      <c r="U123" s="3" t="s">
        <v>127</v>
      </c>
      <c r="X123" s="3" t="s">
        <v>1010</v>
      </c>
      <c r="Y123" s="3" t="s">
        <v>1011</v>
      </c>
      <c r="Z123" s="3" t="s">
        <v>131</v>
      </c>
      <c r="AA123" s="3" t="s">
        <v>209</v>
      </c>
      <c r="AB123" s="3" t="s">
        <v>1012</v>
      </c>
    </row>
    <row r="124" spans="1:29" ht="14.25" x14ac:dyDescent="0.2">
      <c r="A124" s="2">
        <v>44078.971234965276</v>
      </c>
      <c r="B124" s="3" t="s">
        <v>1013</v>
      </c>
      <c r="C124" s="23">
        <v>3</v>
      </c>
      <c r="D124" s="3" t="s">
        <v>1014</v>
      </c>
      <c r="E124" s="23">
        <v>5</v>
      </c>
      <c r="F124" s="3" t="s">
        <v>1015</v>
      </c>
      <c r="G124" s="3" t="s">
        <v>112</v>
      </c>
      <c r="H124" s="3" t="s">
        <v>123</v>
      </c>
      <c r="I124" s="3" t="s">
        <v>112</v>
      </c>
      <c r="J124" s="3" t="s">
        <v>123</v>
      </c>
      <c r="K124" s="3" t="s">
        <v>112</v>
      </c>
      <c r="L124" s="3" t="s">
        <v>123</v>
      </c>
      <c r="M124" s="3" t="s">
        <v>112</v>
      </c>
      <c r="N124" s="3" t="s">
        <v>123</v>
      </c>
      <c r="O124" s="3" t="s">
        <v>112</v>
      </c>
      <c r="P124" s="3">
        <v>1</v>
      </c>
      <c r="Q124" s="3" t="str">
        <f t="shared" si="1"/>
        <v>DOBROVOLNIK</v>
      </c>
      <c r="R124" s="3" t="s">
        <v>146</v>
      </c>
      <c r="S124" s="3" t="s">
        <v>125</v>
      </c>
      <c r="T124" s="3" t="s">
        <v>126</v>
      </c>
      <c r="U124" s="3" t="s">
        <v>127</v>
      </c>
      <c r="V124" s="3" t="s">
        <v>1016</v>
      </c>
      <c r="X124" s="3" t="s">
        <v>1017</v>
      </c>
      <c r="Y124" s="3" t="s">
        <v>1018</v>
      </c>
      <c r="Z124" s="3" t="s">
        <v>512</v>
      </c>
      <c r="AA124" s="3" t="s">
        <v>344</v>
      </c>
      <c r="AB124" s="3" t="s">
        <v>1019</v>
      </c>
      <c r="AC124" s="3" t="s">
        <v>1021</v>
      </c>
    </row>
    <row r="125" spans="1:29" ht="14.25" x14ac:dyDescent="0.2">
      <c r="A125" s="2">
        <v>44079.432504386576</v>
      </c>
      <c r="D125" s="3" t="s">
        <v>1022</v>
      </c>
      <c r="E125" s="23">
        <v>1</v>
      </c>
      <c r="F125" s="3" t="s">
        <v>1023</v>
      </c>
      <c r="G125" s="3" t="s">
        <v>123</v>
      </c>
      <c r="H125" s="3" t="s">
        <v>123</v>
      </c>
      <c r="I125" s="3" t="s">
        <v>123</v>
      </c>
      <c r="J125" s="3" t="s">
        <v>123</v>
      </c>
      <c r="K125" s="3" t="s">
        <v>123</v>
      </c>
      <c r="L125" s="3" t="s">
        <v>112</v>
      </c>
      <c r="M125" s="3" t="s">
        <v>112</v>
      </c>
      <c r="N125" s="3" t="s">
        <v>123</v>
      </c>
      <c r="O125" s="3" t="s">
        <v>123</v>
      </c>
      <c r="P125" s="3">
        <v>1</v>
      </c>
      <c r="Q125" s="3" t="str">
        <f t="shared" si="1"/>
        <v>DOBROVOLNIK</v>
      </c>
      <c r="R125" s="3" t="s">
        <v>146</v>
      </c>
      <c r="S125" s="3" t="s">
        <v>147</v>
      </c>
      <c r="T125" s="3" t="s">
        <v>126</v>
      </c>
      <c r="U125" s="3" t="s">
        <v>231</v>
      </c>
      <c r="V125" s="3" t="s">
        <v>1025</v>
      </c>
      <c r="X125" s="3" t="s">
        <v>1026</v>
      </c>
      <c r="Y125" s="3" t="s">
        <v>1027</v>
      </c>
      <c r="Z125" s="3" t="s">
        <v>352</v>
      </c>
      <c r="AA125" s="3" t="s">
        <v>153</v>
      </c>
      <c r="AB125" s="3" t="s">
        <v>1028</v>
      </c>
    </row>
    <row r="126" spans="1:29" ht="14.25" x14ac:dyDescent="0.2">
      <c r="A126" s="2">
        <v>44079.674144907403</v>
      </c>
      <c r="B126" s="3" t="s">
        <v>1029</v>
      </c>
      <c r="C126" s="23">
        <v>0</v>
      </c>
      <c r="D126" s="3" t="s">
        <v>1030</v>
      </c>
      <c r="E126" s="23">
        <v>1</v>
      </c>
      <c r="F126" s="3" t="s">
        <v>1031</v>
      </c>
      <c r="G126" s="3" t="s">
        <v>123</v>
      </c>
      <c r="H126" s="3" t="s">
        <v>123</v>
      </c>
      <c r="I126" s="3" t="s">
        <v>112</v>
      </c>
      <c r="J126" s="3" t="s">
        <v>123</v>
      </c>
      <c r="K126" s="3" t="s">
        <v>112</v>
      </c>
      <c r="M126" s="3" t="s">
        <v>112</v>
      </c>
      <c r="N126" s="3" t="s">
        <v>123</v>
      </c>
      <c r="O126" s="3" t="s">
        <v>123</v>
      </c>
      <c r="P126" s="3">
        <v>1</v>
      </c>
      <c r="Q126" s="3" t="str">
        <f t="shared" si="1"/>
        <v>DOBROVOLNIK</v>
      </c>
      <c r="R126" s="3" t="s">
        <v>124</v>
      </c>
      <c r="S126" s="3" t="s">
        <v>125</v>
      </c>
      <c r="T126" s="3" t="s">
        <v>126</v>
      </c>
      <c r="U126" s="3" t="s">
        <v>261</v>
      </c>
      <c r="V126" s="3" t="s">
        <v>1033</v>
      </c>
      <c r="X126" s="3" t="s">
        <v>1034</v>
      </c>
      <c r="Y126" s="3" t="s">
        <v>1035</v>
      </c>
      <c r="Z126" s="3" t="s">
        <v>131</v>
      </c>
      <c r="AA126" s="3" t="s">
        <v>424</v>
      </c>
      <c r="AB126" s="3" t="s">
        <v>1036</v>
      </c>
    </row>
    <row r="127" spans="1:29" ht="14.25" x14ac:dyDescent="0.2">
      <c r="A127" s="2">
        <v>44079.708045289357</v>
      </c>
      <c r="B127" s="3" t="s">
        <v>1037</v>
      </c>
      <c r="C127" s="23">
        <v>0</v>
      </c>
      <c r="D127" s="3" t="s">
        <v>1038</v>
      </c>
      <c r="E127" s="23">
        <v>3</v>
      </c>
      <c r="F127" s="3" t="s">
        <v>1039</v>
      </c>
      <c r="K127" s="3" t="s">
        <v>112</v>
      </c>
      <c r="M127" s="3" t="s">
        <v>112</v>
      </c>
      <c r="P127" s="3">
        <v>1</v>
      </c>
      <c r="Q127" s="3" t="str">
        <f t="shared" si="1"/>
        <v>DARCE</v>
      </c>
      <c r="R127" s="3" t="s">
        <v>124</v>
      </c>
      <c r="S127" s="3" t="s">
        <v>125</v>
      </c>
      <c r="T127" s="3" t="s">
        <v>126</v>
      </c>
      <c r="U127" s="3" t="s">
        <v>127</v>
      </c>
      <c r="V127" s="3" t="s">
        <v>1040</v>
      </c>
      <c r="X127" s="3" t="s">
        <v>1041</v>
      </c>
      <c r="Y127" s="3" t="s">
        <v>1042</v>
      </c>
      <c r="Z127" s="3" t="s">
        <v>1043</v>
      </c>
      <c r="AA127" s="3" t="s">
        <v>318</v>
      </c>
      <c r="AB127" s="3" t="s">
        <v>1044</v>
      </c>
      <c r="AC127" s="3" t="s">
        <v>1045</v>
      </c>
    </row>
    <row r="128" spans="1:29" ht="14.25" x14ac:dyDescent="0.2">
      <c r="A128" s="2">
        <v>44079.798923368056</v>
      </c>
      <c r="B128" s="3" t="s">
        <v>1046</v>
      </c>
      <c r="C128" s="23">
        <v>1</v>
      </c>
      <c r="D128" s="3" t="s">
        <v>1047</v>
      </c>
      <c r="E128" s="23">
        <v>0</v>
      </c>
      <c r="F128" s="3" t="s">
        <v>1048</v>
      </c>
      <c r="G128" s="3" t="s">
        <v>112</v>
      </c>
      <c r="I128" s="3" t="s">
        <v>112</v>
      </c>
      <c r="K128" s="3" t="s">
        <v>112</v>
      </c>
      <c r="M128" s="3" t="s">
        <v>112</v>
      </c>
      <c r="N128" s="3" t="s">
        <v>112</v>
      </c>
      <c r="P128" s="3">
        <v>1</v>
      </c>
      <c r="Q128" s="3" t="str">
        <f t="shared" si="1"/>
        <v>DOBROVOLNIK</v>
      </c>
      <c r="R128" s="3" t="s">
        <v>124</v>
      </c>
      <c r="S128" s="3" t="s">
        <v>125</v>
      </c>
      <c r="T128" s="3" t="s">
        <v>126</v>
      </c>
      <c r="U128" s="3" t="s">
        <v>213</v>
      </c>
      <c r="V128" s="3" t="s">
        <v>1050</v>
      </c>
      <c r="X128" s="3" t="s">
        <v>1051</v>
      </c>
      <c r="Y128" s="3" t="s">
        <v>1052</v>
      </c>
      <c r="Z128" s="3" t="s">
        <v>1053</v>
      </c>
      <c r="AA128" s="3" t="s">
        <v>209</v>
      </c>
      <c r="AB128" s="3" t="s">
        <v>1054</v>
      </c>
      <c r="AC128" s="3" t="s">
        <v>1056</v>
      </c>
    </row>
    <row r="129" spans="1:29" x14ac:dyDescent="0.2">
      <c r="A129" s="2">
        <v>44079.868833113425</v>
      </c>
      <c r="F129" s="3" t="s">
        <v>947</v>
      </c>
      <c r="G129" s="3" t="s">
        <v>112</v>
      </c>
      <c r="H129" s="3" t="s">
        <v>123</v>
      </c>
      <c r="I129" s="3" t="s">
        <v>112</v>
      </c>
      <c r="J129" s="3" t="s">
        <v>123</v>
      </c>
      <c r="K129" s="3" t="s">
        <v>112</v>
      </c>
      <c r="L129" s="3" t="s">
        <v>112</v>
      </c>
      <c r="M129" s="3" t="s">
        <v>112</v>
      </c>
      <c r="N129" s="3" t="s">
        <v>123</v>
      </c>
      <c r="O129" s="3" t="s">
        <v>123</v>
      </c>
      <c r="P129" s="3">
        <v>1</v>
      </c>
      <c r="Q129" s="3" t="str">
        <f t="shared" si="1"/>
        <v>DOBROVOLNIK</v>
      </c>
      <c r="R129" s="3" t="s">
        <v>124</v>
      </c>
      <c r="S129" s="3" t="s">
        <v>125</v>
      </c>
      <c r="T129" s="3" t="s">
        <v>126</v>
      </c>
      <c r="U129" s="3" t="s">
        <v>261</v>
      </c>
      <c r="V129" s="3" t="s">
        <v>949</v>
      </c>
      <c r="Z129" s="3" t="s">
        <v>185</v>
      </c>
      <c r="AA129" s="3" t="s">
        <v>209</v>
      </c>
      <c r="AB129" s="3" t="s">
        <v>950</v>
      </c>
    </row>
    <row r="130" spans="1:29" ht="14.25" x14ac:dyDescent="0.2">
      <c r="A130" s="2">
        <v>44079.968511180559</v>
      </c>
      <c r="D130" s="3" t="s">
        <v>1057</v>
      </c>
      <c r="E130" s="23">
        <v>5</v>
      </c>
      <c r="F130" s="3" t="s">
        <v>1058</v>
      </c>
      <c r="G130" s="3" t="s">
        <v>123</v>
      </c>
      <c r="H130" s="3" t="s">
        <v>123</v>
      </c>
      <c r="I130" s="3" t="s">
        <v>123</v>
      </c>
      <c r="J130" s="3" t="s">
        <v>123</v>
      </c>
      <c r="K130" s="3" t="s">
        <v>112</v>
      </c>
      <c r="L130" s="3" t="s">
        <v>123</v>
      </c>
      <c r="M130" s="3" t="s">
        <v>112</v>
      </c>
      <c r="N130" s="3" t="s">
        <v>123</v>
      </c>
      <c r="O130" s="3" t="s">
        <v>123</v>
      </c>
      <c r="P130" s="3">
        <v>1</v>
      </c>
      <c r="Q130" s="3" t="str">
        <f t="shared" si="1"/>
        <v>DARCE</v>
      </c>
      <c r="R130" s="3" t="s">
        <v>146</v>
      </c>
      <c r="S130" s="3" t="s">
        <v>125</v>
      </c>
      <c r="T130" s="3" t="s">
        <v>126</v>
      </c>
      <c r="U130" s="3" t="s">
        <v>127</v>
      </c>
      <c r="V130" s="3" t="s">
        <v>1060</v>
      </c>
      <c r="X130" s="3" t="s">
        <v>1061</v>
      </c>
      <c r="Y130" s="3" t="s">
        <v>1062</v>
      </c>
      <c r="Z130" s="3" t="s">
        <v>433</v>
      </c>
      <c r="AA130" s="3" t="s">
        <v>153</v>
      </c>
      <c r="AB130" s="3" t="s">
        <v>1063</v>
      </c>
      <c r="AC130" s="3" t="s">
        <v>2173</v>
      </c>
    </row>
    <row r="131" spans="1:29" x14ac:dyDescent="0.2">
      <c r="A131" s="2">
        <v>44080.489004606483</v>
      </c>
      <c r="F131" s="3" t="s">
        <v>1065</v>
      </c>
      <c r="P131" s="3">
        <v>1</v>
      </c>
      <c r="Q131" s="3" t="str">
        <f t="shared" ref="Q131:Q194" si="2">IF(OR(I131="Ano",J131="Ano",L131="Ano"),"DOBROVOLNIK",IF(OR(M131="Ano",N131="Ano",O131="Ano"),"DARCE","WTF"))</f>
        <v>WTF</v>
      </c>
      <c r="R131" s="3" t="s">
        <v>124</v>
      </c>
      <c r="S131" s="3" t="s">
        <v>125</v>
      </c>
      <c r="T131" s="3" t="s">
        <v>126</v>
      </c>
      <c r="U131" s="3" t="s">
        <v>127</v>
      </c>
      <c r="V131" s="3" t="s">
        <v>1067</v>
      </c>
      <c r="X131" s="3" t="s">
        <v>1068</v>
      </c>
      <c r="Y131" s="3" t="s">
        <v>1069</v>
      </c>
      <c r="Z131" s="3" t="s">
        <v>1070</v>
      </c>
      <c r="AA131" s="3" t="s">
        <v>175</v>
      </c>
    </row>
    <row r="132" spans="1:29" ht="14.25" x14ac:dyDescent="0.2">
      <c r="A132" s="2">
        <v>44080.494109293984</v>
      </c>
      <c r="B132" s="3" t="s">
        <v>1071</v>
      </c>
      <c r="C132" s="23">
        <v>0</v>
      </c>
      <c r="D132" s="3" t="s">
        <v>1072</v>
      </c>
      <c r="E132" s="23">
        <v>1</v>
      </c>
      <c r="F132" s="3" t="s">
        <v>1073</v>
      </c>
      <c r="L132" s="3" t="s">
        <v>112</v>
      </c>
      <c r="M132" s="3" t="s">
        <v>112</v>
      </c>
      <c r="P132" s="3">
        <v>1</v>
      </c>
      <c r="Q132" s="3" t="str">
        <f t="shared" si="2"/>
        <v>DOBROVOLNIK</v>
      </c>
      <c r="S132" s="3" t="s">
        <v>203</v>
      </c>
      <c r="T132" s="3" t="s">
        <v>126</v>
      </c>
      <c r="U132" s="3" t="s">
        <v>127</v>
      </c>
      <c r="V132" s="3" t="s">
        <v>1075</v>
      </c>
      <c r="X132" s="3" t="s">
        <v>1076</v>
      </c>
      <c r="Y132" s="3" t="s">
        <v>942</v>
      </c>
      <c r="Z132" s="3" t="s">
        <v>855</v>
      </c>
      <c r="AA132" s="3" t="s">
        <v>175</v>
      </c>
      <c r="AB132" s="3" t="s">
        <v>1077</v>
      </c>
      <c r="AC132" s="3" t="s">
        <v>377</v>
      </c>
    </row>
    <row r="133" spans="1:29" ht="14.25" x14ac:dyDescent="0.2">
      <c r="A133" s="2">
        <v>44080.524128182871</v>
      </c>
      <c r="B133" s="3" t="s">
        <v>1079</v>
      </c>
      <c r="C133" s="23">
        <v>0</v>
      </c>
      <c r="D133" s="3" t="s">
        <v>1080</v>
      </c>
      <c r="E133" s="23">
        <v>2</v>
      </c>
      <c r="F133" s="3" t="s">
        <v>1081</v>
      </c>
      <c r="G133" s="3" t="s">
        <v>123</v>
      </c>
      <c r="H133" s="3" t="s">
        <v>123</v>
      </c>
      <c r="I133" s="3" t="s">
        <v>112</v>
      </c>
      <c r="J133" s="3" t="s">
        <v>123</v>
      </c>
      <c r="K133" s="3" t="s">
        <v>123</v>
      </c>
      <c r="L133" s="3" t="s">
        <v>123</v>
      </c>
      <c r="M133" s="3" t="s">
        <v>123</v>
      </c>
      <c r="N133" s="3" t="s">
        <v>123</v>
      </c>
      <c r="O133" s="3" t="s">
        <v>123</v>
      </c>
      <c r="P133" s="3">
        <v>1</v>
      </c>
      <c r="Q133" s="3" t="str">
        <f t="shared" si="2"/>
        <v>DOBROVOLNIK</v>
      </c>
      <c r="R133" s="3" t="s">
        <v>124</v>
      </c>
      <c r="S133" s="3" t="s">
        <v>125</v>
      </c>
      <c r="T133" s="3" t="s">
        <v>126</v>
      </c>
      <c r="U133" s="3" t="s">
        <v>261</v>
      </c>
      <c r="V133" s="3" t="s">
        <v>1083</v>
      </c>
      <c r="X133" s="3" t="s">
        <v>1084</v>
      </c>
      <c r="Y133" s="3" t="s">
        <v>1085</v>
      </c>
      <c r="Z133" s="3" t="s">
        <v>352</v>
      </c>
      <c r="AA133" s="3" t="s">
        <v>424</v>
      </c>
      <c r="AB133" s="3" t="s">
        <v>1086</v>
      </c>
    </row>
    <row r="134" spans="1:29" ht="14.25" x14ac:dyDescent="0.2">
      <c r="A134" s="2">
        <v>44080.629465821759</v>
      </c>
      <c r="B134" s="3" t="s">
        <v>1088</v>
      </c>
      <c r="C134" s="23">
        <v>1</v>
      </c>
      <c r="D134" s="3" t="s">
        <v>1089</v>
      </c>
      <c r="E134" s="23">
        <v>1</v>
      </c>
      <c r="F134" s="3" t="s">
        <v>1090</v>
      </c>
      <c r="G134" s="3" t="s">
        <v>123</v>
      </c>
      <c r="H134" s="3" t="s">
        <v>123</v>
      </c>
      <c r="I134" s="3" t="s">
        <v>123</v>
      </c>
      <c r="J134" s="3" t="s">
        <v>123</v>
      </c>
      <c r="K134" s="3" t="s">
        <v>123</v>
      </c>
      <c r="L134" s="3" t="s">
        <v>123</v>
      </c>
      <c r="M134" s="3" t="s">
        <v>112</v>
      </c>
      <c r="N134" s="3" t="s">
        <v>123</v>
      </c>
      <c r="O134" s="3" t="s">
        <v>123</v>
      </c>
      <c r="P134" s="3">
        <v>1</v>
      </c>
      <c r="Q134" s="3" t="str">
        <f t="shared" si="2"/>
        <v>DARCE</v>
      </c>
      <c r="R134" s="3" t="s">
        <v>146</v>
      </c>
      <c r="S134" s="3" t="s">
        <v>125</v>
      </c>
      <c r="T134" s="3" t="s">
        <v>126</v>
      </c>
      <c r="U134" s="3" t="s">
        <v>127</v>
      </c>
      <c r="V134" s="3" t="s">
        <v>1092</v>
      </c>
      <c r="X134" s="3" t="s">
        <v>1093</v>
      </c>
      <c r="Y134" s="3" t="s">
        <v>1094</v>
      </c>
      <c r="Z134" s="3" t="s">
        <v>1095</v>
      </c>
      <c r="AA134" s="3" t="s">
        <v>318</v>
      </c>
      <c r="AB134" s="3" t="s">
        <v>1096</v>
      </c>
      <c r="AC134" s="3" t="s">
        <v>1097</v>
      </c>
    </row>
    <row r="135" spans="1:29" ht="14.25" x14ac:dyDescent="0.2">
      <c r="A135" s="2">
        <v>44080.781513877315</v>
      </c>
      <c r="B135" s="3" t="s">
        <v>560</v>
      </c>
      <c r="C135" s="23">
        <v>0</v>
      </c>
      <c r="D135" s="3" t="s">
        <v>560</v>
      </c>
      <c r="E135" s="23">
        <v>0</v>
      </c>
      <c r="F135" s="3" t="s">
        <v>1098</v>
      </c>
      <c r="G135" s="3" t="s">
        <v>123</v>
      </c>
      <c r="H135" s="3" t="s">
        <v>123</v>
      </c>
      <c r="I135" s="3" t="s">
        <v>112</v>
      </c>
      <c r="J135" s="3" t="s">
        <v>123</v>
      </c>
      <c r="K135" s="3" t="s">
        <v>123</v>
      </c>
      <c r="L135" s="3" t="s">
        <v>123</v>
      </c>
      <c r="M135" s="3" t="s">
        <v>112</v>
      </c>
      <c r="N135" s="3" t="s">
        <v>123</v>
      </c>
      <c r="O135" s="3" t="s">
        <v>123</v>
      </c>
      <c r="P135" s="3">
        <v>1</v>
      </c>
      <c r="Q135" s="3" t="str">
        <f t="shared" si="2"/>
        <v>DOBROVOLNIK</v>
      </c>
      <c r="R135" s="3" t="s">
        <v>146</v>
      </c>
      <c r="S135" s="3" t="s">
        <v>125</v>
      </c>
      <c r="T135" s="3" t="s">
        <v>126</v>
      </c>
      <c r="U135" s="3" t="s">
        <v>127</v>
      </c>
      <c r="V135" s="3" t="s">
        <v>1002</v>
      </c>
      <c r="X135" s="3" t="s">
        <v>1100</v>
      </c>
      <c r="Y135" s="3" t="s">
        <v>1101</v>
      </c>
      <c r="Z135" s="3" t="s">
        <v>131</v>
      </c>
      <c r="AA135" s="3" t="s">
        <v>197</v>
      </c>
      <c r="AB135" s="3" t="s">
        <v>1102</v>
      </c>
    </row>
    <row r="136" spans="1:29" ht="14.25" x14ac:dyDescent="0.2">
      <c r="A136" s="2">
        <v>44080.85440488426</v>
      </c>
      <c r="D136" s="3" t="s">
        <v>1103</v>
      </c>
      <c r="E136" s="23">
        <v>5</v>
      </c>
      <c r="F136" s="3" t="s">
        <v>1104</v>
      </c>
      <c r="G136" s="3" t="s">
        <v>112</v>
      </c>
      <c r="H136" s="3" t="s">
        <v>123</v>
      </c>
      <c r="I136" s="3" t="s">
        <v>112</v>
      </c>
      <c r="J136" s="3" t="s">
        <v>123</v>
      </c>
      <c r="K136" s="3" t="s">
        <v>112</v>
      </c>
      <c r="L136" s="3" t="s">
        <v>123</v>
      </c>
      <c r="M136" s="3" t="s">
        <v>112</v>
      </c>
      <c r="N136" s="3" t="s">
        <v>123</v>
      </c>
      <c r="O136" s="3" t="s">
        <v>112</v>
      </c>
      <c r="P136" s="3">
        <v>1</v>
      </c>
      <c r="Q136" s="3" t="str">
        <f t="shared" si="2"/>
        <v>DOBROVOLNIK</v>
      </c>
      <c r="R136" s="3" t="s">
        <v>146</v>
      </c>
      <c r="S136" s="3" t="s">
        <v>171</v>
      </c>
      <c r="T136" s="3" t="s">
        <v>126</v>
      </c>
      <c r="U136" s="3" t="s">
        <v>127</v>
      </c>
      <c r="V136" s="3" t="s">
        <v>1106</v>
      </c>
      <c r="X136" s="3" t="s">
        <v>1107</v>
      </c>
      <c r="Y136" s="3" t="s">
        <v>1108</v>
      </c>
      <c r="Z136" s="3" t="s">
        <v>253</v>
      </c>
      <c r="AA136" s="3" t="s">
        <v>318</v>
      </c>
      <c r="AB136" s="3" t="s">
        <v>1109</v>
      </c>
    </row>
    <row r="137" spans="1:29" x14ac:dyDescent="0.2">
      <c r="A137" s="2">
        <v>44080.875085833337</v>
      </c>
      <c r="F137" s="3" t="s">
        <v>1111</v>
      </c>
      <c r="G137" s="3" t="s">
        <v>112</v>
      </c>
      <c r="H137" s="3" t="s">
        <v>123</v>
      </c>
      <c r="I137" s="3" t="s">
        <v>112</v>
      </c>
      <c r="J137" s="3" t="s">
        <v>123</v>
      </c>
      <c r="K137" s="3" t="s">
        <v>112</v>
      </c>
      <c r="M137" s="3" t="s">
        <v>112</v>
      </c>
      <c r="N137" s="3" t="s">
        <v>123</v>
      </c>
      <c r="O137" s="3" t="s">
        <v>123</v>
      </c>
      <c r="P137" s="3">
        <v>1</v>
      </c>
      <c r="Q137" s="3" t="str">
        <f t="shared" si="2"/>
        <v>DOBROVOLNIK</v>
      </c>
      <c r="R137" s="3" t="s">
        <v>146</v>
      </c>
      <c r="S137" s="3" t="s">
        <v>171</v>
      </c>
      <c r="T137" s="3" t="s">
        <v>126</v>
      </c>
      <c r="U137" s="3" t="s">
        <v>127</v>
      </c>
      <c r="X137" s="3" t="s">
        <v>1113</v>
      </c>
      <c r="Z137" s="3" t="s">
        <v>811</v>
      </c>
      <c r="AB137" s="3" t="s">
        <v>1114</v>
      </c>
    </row>
    <row r="138" spans="1:29" ht="14.25" x14ac:dyDescent="0.2">
      <c r="A138" s="2">
        <v>44080.968044976849</v>
      </c>
      <c r="B138" s="3" t="s">
        <v>1115</v>
      </c>
      <c r="C138" s="23">
        <v>1</v>
      </c>
      <c r="F138" s="3" t="s">
        <v>1116</v>
      </c>
      <c r="G138" s="3" t="s">
        <v>123</v>
      </c>
      <c r="H138" s="3" t="s">
        <v>123</v>
      </c>
      <c r="I138" s="3" t="s">
        <v>123</v>
      </c>
      <c r="J138" s="3" t="s">
        <v>123</v>
      </c>
      <c r="K138" s="3" t="s">
        <v>123</v>
      </c>
      <c r="L138" s="3" t="s">
        <v>123</v>
      </c>
      <c r="M138" s="3" t="s">
        <v>123</v>
      </c>
      <c r="N138" s="3" t="s">
        <v>123</v>
      </c>
      <c r="O138" s="3" t="s">
        <v>112</v>
      </c>
      <c r="P138" s="3">
        <v>1</v>
      </c>
      <c r="Q138" s="3" t="str">
        <f t="shared" si="2"/>
        <v>DARCE</v>
      </c>
      <c r="R138" s="3" t="s">
        <v>146</v>
      </c>
      <c r="S138" s="3" t="s">
        <v>171</v>
      </c>
      <c r="T138" s="3" t="s">
        <v>126</v>
      </c>
      <c r="U138" s="3" t="s">
        <v>127</v>
      </c>
      <c r="V138" s="3" t="s">
        <v>1118</v>
      </c>
      <c r="X138" s="3" t="s">
        <v>1119</v>
      </c>
      <c r="Y138" s="3" t="s">
        <v>1120</v>
      </c>
      <c r="Z138" s="3" t="s">
        <v>601</v>
      </c>
      <c r="AA138" s="3" t="s">
        <v>224</v>
      </c>
      <c r="AB138" s="3" t="s">
        <v>1121</v>
      </c>
    </row>
    <row r="139" spans="1:29" x14ac:dyDescent="0.2">
      <c r="A139" s="2">
        <v>44081.393165879628</v>
      </c>
      <c r="F139" s="3" t="s">
        <v>1122</v>
      </c>
      <c r="G139" s="3" t="s">
        <v>112</v>
      </c>
      <c r="H139" s="3" t="s">
        <v>123</v>
      </c>
      <c r="I139" s="3" t="s">
        <v>123</v>
      </c>
      <c r="J139" s="3" t="s">
        <v>123</v>
      </c>
      <c r="K139" s="3" t="s">
        <v>123</v>
      </c>
      <c r="L139" s="3" t="s">
        <v>112</v>
      </c>
      <c r="M139" s="3" t="s">
        <v>123</v>
      </c>
      <c r="N139" s="3" t="s">
        <v>123</v>
      </c>
      <c r="O139" s="3" t="s">
        <v>112</v>
      </c>
      <c r="P139" s="3">
        <v>1</v>
      </c>
      <c r="Q139" s="3" t="str">
        <f t="shared" si="2"/>
        <v>DOBROVOLNIK</v>
      </c>
      <c r="R139" s="3" t="s">
        <v>124</v>
      </c>
      <c r="S139" s="3" t="s">
        <v>125</v>
      </c>
      <c r="T139" s="3" t="s">
        <v>204</v>
      </c>
      <c r="U139" s="3" t="s">
        <v>231</v>
      </c>
      <c r="V139" s="3" t="s">
        <v>1124</v>
      </c>
      <c r="X139" s="3" t="s">
        <v>1125</v>
      </c>
      <c r="Y139" s="3" t="s">
        <v>1126</v>
      </c>
      <c r="Z139" s="3" t="s">
        <v>733</v>
      </c>
      <c r="AA139" s="3" t="s">
        <v>424</v>
      </c>
      <c r="AB139" s="3" t="s">
        <v>1127</v>
      </c>
    </row>
    <row r="140" spans="1:29" x14ac:dyDescent="0.2">
      <c r="A140" s="2">
        <v>44081.447373877316</v>
      </c>
      <c r="F140" s="3" t="s">
        <v>1128</v>
      </c>
      <c r="G140" s="3" t="s">
        <v>123</v>
      </c>
      <c r="H140" s="3" t="s">
        <v>112</v>
      </c>
      <c r="I140" s="3" t="s">
        <v>123</v>
      </c>
      <c r="J140" s="3" t="s">
        <v>123</v>
      </c>
      <c r="K140" s="3" t="s">
        <v>123</v>
      </c>
      <c r="L140" s="3" t="s">
        <v>123</v>
      </c>
      <c r="M140" s="3" t="s">
        <v>123</v>
      </c>
      <c r="N140" s="3" t="s">
        <v>112</v>
      </c>
      <c r="O140" s="3" t="s">
        <v>112</v>
      </c>
      <c r="P140" s="3">
        <v>1</v>
      </c>
      <c r="Q140" s="3" t="str">
        <f t="shared" si="2"/>
        <v>DARCE</v>
      </c>
      <c r="R140" s="3" t="s">
        <v>124</v>
      </c>
      <c r="S140" s="3" t="s">
        <v>203</v>
      </c>
      <c r="T140" s="3" t="s">
        <v>126</v>
      </c>
      <c r="U140" s="3" t="s">
        <v>127</v>
      </c>
      <c r="W140" s="3" t="s">
        <v>1130</v>
      </c>
      <c r="X140" s="3" t="s">
        <v>560</v>
      </c>
      <c r="Y140" s="3" t="s">
        <v>560</v>
      </c>
      <c r="Z140" s="3" t="s">
        <v>216</v>
      </c>
      <c r="AA140" s="3" t="s">
        <v>209</v>
      </c>
      <c r="AB140" s="3" t="s">
        <v>1131</v>
      </c>
    </row>
    <row r="141" spans="1:29" ht="14.25" x14ac:dyDescent="0.2">
      <c r="A141" s="2">
        <v>44081.466410162036</v>
      </c>
      <c r="B141" s="3" t="s">
        <v>1132</v>
      </c>
      <c r="C141" s="23">
        <v>2</v>
      </c>
      <c r="D141" s="3" t="s">
        <v>1133</v>
      </c>
      <c r="E141" s="23">
        <v>2</v>
      </c>
      <c r="F141" s="3" t="s">
        <v>1134</v>
      </c>
      <c r="G141" s="3" t="s">
        <v>112</v>
      </c>
      <c r="H141" s="3" t="s">
        <v>123</v>
      </c>
      <c r="I141" s="3" t="s">
        <v>112</v>
      </c>
      <c r="J141" s="3" t="s">
        <v>123</v>
      </c>
      <c r="K141" s="3" t="s">
        <v>112</v>
      </c>
      <c r="L141" s="3" t="s">
        <v>123</v>
      </c>
      <c r="M141" s="3" t="s">
        <v>112</v>
      </c>
      <c r="N141" s="3" t="s">
        <v>123</v>
      </c>
      <c r="O141" s="3" t="s">
        <v>112</v>
      </c>
      <c r="P141" s="3">
        <v>1</v>
      </c>
      <c r="Q141" s="3" t="str">
        <f t="shared" si="2"/>
        <v>DOBROVOLNIK</v>
      </c>
      <c r="R141" s="3" t="s">
        <v>124</v>
      </c>
      <c r="S141" s="3" t="s">
        <v>125</v>
      </c>
      <c r="T141" s="3" t="s">
        <v>126</v>
      </c>
      <c r="U141" s="3" t="s">
        <v>127</v>
      </c>
      <c r="V141" s="3" t="s">
        <v>1136</v>
      </c>
      <c r="X141" s="3" t="s">
        <v>1137</v>
      </c>
      <c r="Y141" s="3" t="s">
        <v>1138</v>
      </c>
      <c r="Z141" s="3" t="s">
        <v>733</v>
      </c>
      <c r="AA141" s="3" t="s">
        <v>344</v>
      </c>
      <c r="AB141" s="3" t="s">
        <v>1139</v>
      </c>
      <c r="AC141" s="3" t="s">
        <v>1141</v>
      </c>
    </row>
    <row r="142" spans="1:29" ht="14.25" x14ac:dyDescent="0.2">
      <c r="A142" s="2">
        <v>44081.584408773153</v>
      </c>
      <c r="B142" s="3" t="s">
        <v>1142</v>
      </c>
      <c r="C142" s="23">
        <v>0</v>
      </c>
      <c r="F142" s="3" t="s">
        <v>1143</v>
      </c>
      <c r="G142" s="3" t="s">
        <v>123</v>
      </c>
      <c r="H142" s="3" t="s">
        <v>112</v>
      </c>
      <c r="I142" s="3" t="s">
        <v>112</v>
      </c>
      <c r="J142" s="3" t="s">
        <v>123</v>
      </c>
      <c r="K142" s="3" t="s">
        <v>112</v>
      </c>
      <c r="L142" s="3" t="s">
        <v>112</v>
      </c>
      <c r="M142" s="3" t="s">
        <v>123</v>
      </c>
      <c r="N142" s="3" t="s">
        <v>123</v>
      </c>
      <c r="O142" s="3" t="s">
        <v>123</v>
      </c>
      <c r="P142" s="3">
        <v>1</v>
      </c>
      <c r="Q142" s="3" t="str">
        <f t="shared" si="2"/>
        <v>DOBROVOLNIK</v>
      </c>
      <c r="R142" s="3" t="s">
        <v>146</v>
      </c>
      <c r="S142" s="3" t="s">
        <v>274</v>
      </c>
      <c r="T142" s="3" t="s">
        <v>126</v>
      </c>
      <c r="U142" s="3" t="s">
        <v>1145</v>
      </c>
      <c r="V142" s="3" t="s">
        <v>1146</v>
      </c>
      <c r="Y142" s="3" t="s">
        <v>1147</v>
      </c>
      <c r="Z142" s="3" t="s">
        <v>733</v>
      </c>
      <c r="AA142" s="3" t="s">
        <v>209</v>
      </c>
      <c r="AB142" s="3" t="s">
        <v>1148</v>
      </c>
    </row>
    <row r="143" spans="1:29" ht="14.25" x14ac:dyDescent="0.2">
      <c r="A143" s="2">
        <v>44081.694040000002</v>
      </c>
      <c r="B143" s="3" t="s">
        <v>1150</v>
      </c>
      <c r="C143" s="23"/>
      <c r="D143" s="3" t="s">
        <v>1151</v>
      </c>
      <c r="E143" s="23">
        <v>0</v>
      </c>
      <c r="F143" s="3" t="s">
        <v>1152</v>
      </c>
      <c r="G143" s="3" t="s">
        <v>112</v>
      </c>
      <c r="H143" s="3" t="s">
        <v>123</v>
      </c>
      <c r="I143" s="3" t="s">
        <v>123</v>
      </c>
      <c r="J143" s="3" t="s">
        <v>123</v>
      </c>
      <c r="K143" s="3" t="s">
        <v>112</v>
      </c>
      <c r="L143" s="3" t="s">
        <v>123</v>
      </c>
      <c r="M143" s="3" t="s">
        <v>112</v>
      </c>
      <c r="N143" s="3" t="s">
        <v>112</v>
      </c>
      <c r="O143" s="3" t="s">
        <v>123</v>
      </c>
      <c r="P143" s="3">
        <v>1</v>
      </c>
      <c r="Q143" s="3" t="str">
        <f t="shared" si="2"/>
        <v>DARCE</v>
      </c>
      <c r="R143" s="3" t="s">
        <v>124</v>
      </c>
      <c r="S143" s="3" t="s">
        <v>125</v>
      </c>
      <c r="T143" s="3" t="s">
        <v>126</v>
      </c>
      <c r="U143" s="3" t="s">
        <v>1154</v>
      </c>
      <c r="V143" s="3" t="s">
        <v>1155</v>
      </c>
      <c r="X143" s="3" t="s">
        <v>1156</v>
      </c>
      <c r="Y143" s="3" t="s">
        <v>1157</v>
      </c>
      <c r="Z143" s="3" t="s">
        <v>1158</v>
      </c>
      <c r="AA143" s="3" t="s">
        <v>1159</v>
      </c>
      <c r="AB143" s="3" t="s">
        <v>1160</v>
      </c>
      <c r="AC143" s="3" t="s">
        <v>1161</v>
      </c>
    </row>
    <row r="144" spans="1:29" ht="14.25" x14ac:dyDescent="0.2">
      <c r="A144" s="2">
        <v>44082.017074849537</v>
      </c>
      <c r="B144" s="3" t="s">
        <v>1162</v>
      </c>
      <c r="C144" s="23">
        <v>3</v>
      </c>
      <c r="D144" s="3" t="s">
        <v>1163</v>
      </c>
      <c r="E144" s="23">
        <v>2</v>
      </c>
      <c r="F144" s="3" t="s">
        <v>1164</v>
      </c>
      <c r="G144" s="3" t="s">
        <v>112</v>
      </c>
      <c r="H144" s="3" t="s">
        <v>123</v>
      </c>
      <c r="I144" s="3" t="s">
        <v>112</v>
      </c>
      <c r="J144" s="3" t="s">
        <v>112</v>
      </c>
      <c r="K144" s="3" t="s">
        <v>123</v>
      </c>
      <c r="L144" s="3" t="s">
        <v>123</v>
      </c>
      <c r="M144" s="3" t="s">
        <v>112</v>
      </c>
      <c r="N144" s="3" t="s">
        <v>123</v>
      </c>
      <c r="O144" s="3" t="s">
        <v>112</v>
      </c>
      <c r="P144" s="3">
        <v>1</v>
      </c>
      <c r="Q144" s="3" t="str">
        <f t="shared" si="2"/>
        <v>DOBROVOLNIK</v>
      </c>
      <c r="R144" s="3" t="s">
        <v>124</v>
      </c>
      <c r="S144" s="3" t="s">
        <v>125</v>
      </c>
      <c r="T144" s="3" t="s">
        <v>126</v>
      </c>
      <c r="U144" s="3" t="s">
        <v>261</v>
      </c>
      <c r="V144" s="3" t="s">
        <v>1166</v>
      </c>
      <c r="X144" s="18" t="s">
        <v>1167</v>
      </c>
      <c r="Y144" s="3" t="s">
        <v>1168</v>
      </c>
      <c r="Z144" s="3" t="s">
        <v>131</v>
      </c>
      <c r="AA144" s="3" t="s">
        <v>153</v>
      </c>
      <c r="AB144" s="3" t="s">
        <v>1169</v>
      </c>
      <c r="AC144" s="3" t="s">
        <v>1171</v>
      </c>
    </row>
    <row r="145" spans="1:29" ht="15" customHeight="1" x14ac:dyDescent="0.2">
      <c r="A145" s="2">
        <v>44082.694309444443</v>
      </c>
      <c r="B145" s="3" t="s">
        <v>1172</v>
      </c>
      <c r="C145" s="23">
        <v>3</v>
      </c>
      <c r="D145" s="3" t="s">
        <v>1173</v>
      </c>
      <c r="E145" s="23">
        <v>2</v>
      </c>
      <c r="F145" s="3" t="s">
        <v>1174</v>
      </c>
      <c r="G145" s="3" t="s">
        <v>112</v>
      </c>
      <c r="H145" s="3" t="s">
        <v>123</v>
      </c>
      <c r="I145" s="3" t="s">
        <v>112</v>
      </c>
      <c r="J145" s="3" t="s">
        <v>112</v>
      </c>
      <c r="K145" s="3" t="s">
        <v>123</v>
      </c>
      <c r="L145" s="3" t="s">
        <v>112</v>
      </c>
      <c r="M145" s="3" t="s">
        <v>123</v>
      </c>
      <c r="N145" s="3" t="s">
        <v>123</v>
      </c>
      <c r="O145" s="3" t="s">
        <v>123</v>
      </c>
      <c r="P145" s="3">
        <v>1</v>
      </c>
      <c r="Q145" s="3" t="str">
        <f t="shared" si="2"/>
        <v>DOBROVOLNIK</v>
      </c>
      <c r="R145" s="3" t="s">
        <v>124</v>
      </c>
      <c r="S145" s="3" t="s">
        <v>147</v>
      </c>
      <c r="T145" s="3" t="s">
        <v>204</v>
      </c>
      <c r="U145" s="3" t="s">
        <v>148</v>
      </c>
      <c r="V145" s="3" t="s">
        <v>1176</v>
      </c>
      <c r="X145" s="3" t="s">
        <v>1177</v>
      </c>
      <c r="Y145" s="3" t="s">
        <v>1178</v>
      </c>
      <c r="Z145" s="3" t="s">
        <v>131</v>
      </c>
      <c r="AA145" s="3" t="s">
        <v>224</v>
      </c>
      <c r="AB145" s="3" t="s">
        <v>1179</v>
      </c>
      <c r="AC145" s="19" t="s">
        <v>1180</v>
      </c>
    </row>
    <row r="146" spans="1:29" x14ac:dyDescent="0.2">
      <c r="A146" s="2">
        <v>44082.989404398148</v>
      </c>
      <c r="F146" s="3" t="s">
        <v>1181</v>
      </c>
      <c r="G146" s="3" t="s">
        <v>123</v>
      </c>
      <c r="H146" s="3" t="s">
        <v>123</v>
      </c>
      <c r="I146" s="3" t="s">
        <v>123</v>
      </c>
      <c r="J146" s="3" t="s">
        <v>123</v>
      </c>
      <c r="K146" s="3" t="s">
        <v>112</v>
      </c>
      <c r="L146" s="3" t="s">
        <v>123</v>
      </c>
      <c r="M146" s="3" t="s">
        <v>112</v>
      </c>
      <c r="N146" s="3" t="s">
        <v>123</v>
      </c>
      <c r="O146" s="3" t="s">
        <v>123</v>
      </c>
      <c r="P146" s="3">
        <v>1</v>
      </c>
      <c r="Q146" s="3" t="str">
        <f t="shared" si="2"/>
        <v>DARCE</v>
      </c>
      <c r="R146" s="3" t="s">
        <v>146</v>
      </c>
      <c r="S146" s="3" t="s">
        <v>171</v>
      </c>
      <c r="T146" s="3" t="s">
        <v>126</v>
      </c>
      <c r="U146" s="3" t="s">
        <v>127</v>
      </c>
      <c r="W146" s="3" t="s">
        <v>1182</v>
      </c>
      <c r="Z146" s="3" t="s">
        <v>448</v>
      </c>
      <c r="AA146" s="3" t="s">
        <v>318</v>
      </c>
      <c r="AB146" s="3" t="s">
        <v>1183</v>
      </c>
      <c r="AC146" s="3" t="s">
        <v>1184</v>
      </c>
    </row>
    <row r="147" spans="1:29" x14ac:dyDescent="0.2">
      <c r="A147" s="2">
        <v>44083.31144740741</v>
      </c>
      <c r="G147" s="3" t="s">
        <v>123</v>
      </c>
      <c r="H147" s="3" t="s">
        <v>123</v>
      </c>
      <c r="I147" s="3" t="s">
        <v>123</v>
      </c>
      <c r="J147" s="3" t="s">
        <v>123</v>
      </c>
      <c r="K147" s="3" t="s">
        <v>123</v>
      </c>
      <c r="L147" s="3" t="s">
        <v>123</v>
      </c>
      <c r="M147" s="3" t="s">
        <v>112</v>
      </c>
      <c r="N147" s="3" t="s">
        <v>123</v>
      </c>
      <c r="O147" s="3" t="s">
        <v>123</v>
      </c>
      <c r="P147" s="3">
        <v>1</v>
      </c>
      <c r="Q147" s="3" t="str">
        <f t="shared" si="2"/>
        <v>DARCE</v>
      </c>
      <c r="R147" s="3" t="s">
        <v>124</v>
      </c>
      <c r="S147" s="3" t="s">
        <v>147</v>
      </c>
      <c r="T147" s="3" t="s">
        <v>204</v>
      </c>
      <c r="U147" s="3" t="s">
        <v>148</v>
      </c>
      <c r="V147" s="3" t="s">
        <v>1185</v>
      </c>
      <c r="X147" s="3" t="s">
        <v>1025</v>
      </c>
      <c r="Z147" s="3" t="s">
        <v>433</v>
      </c>
      <c r="AA147" s="3" t="s">
        <v>197</v>
      </c>
    </row>
    <row r="148" spans="1:29" ht="14.25" x14ac:dyDescent="0.2">
      <c r="A148" s="2">
        <v>44083.491748159722</v>
      </c>
      <c r="B148" s="3" t="s">
        <v>1186</v>
      </c>
      <c r="C148" s="23">
        <v>0</v>
      </c>
      <c r="D148" s="3" t="s">
        <v>1187</v>
      </c>
      <c r="E148" s="23">
        <v>4</v>
      </c>
      <c r="F148" s="3" t="s">
        <v>1188</v>
      </c>
      <c r="G148" s="3" t="s">
        <v>123</v>
      </c>
      <c r="H148" s="3" t="s">
        <v>123</v>
      </c>
      <c r="I148" s="3" t="s">
        <v>112</v>
      </c>
      <c r="J148" s="3" t="s">
        <v>123</v>
      </c>
      <c r="K148" s="3" t="s">
        <v>112</v>
      </c>
      <c r="L148" s="3" t="s">
        <v>123</v>
      </c>
      <c r="M148" s="3" t="s">
        <v>112</v>
      </c>
      <c r="N148" s="3" t="s">
        <v>123</v>
      </c>
      <c r="O148" s="3" t="s">
        <v>123</v>
      </c>
      <c r="P148" s="3">
        <v>1</v>
      </c>
      <c r="Q148" s="3" t="str">
        <f t="shared" si="2"/>
        <v>DOBROVOLNIK</v>
      </c>
      <c r="R148" s="3" t="s">
        <v>146</v>
      </c>
      <c r="S148" s="3" t="s">
        <v>171</v>
      </c>
      <c r="T148" s="3" t="s">
        <v>126</v>
      </c>
      <c r="U148" s="3" t="s">
        <v>231</v>
      </c>
      <c r="V148" s="3" t="s">
        <v>1190</v>
      </c>
      <c r="X148" s="3" t="s">
        <v>1191</v>
      </c>
      <c r="Y148" s="3" t="s">
        <v>1192</v>
      </c>
      <c r="Z148" s="3" t="s">
        <v>253</v>
      </c>
      <c r="AA148" s="3" t="s">
        <v>318</v>
      </c>
      <c r="AB148" s="3" t="s">
        <v>1193</v>
      </c>
      <c r="AC148" s="3" t="s">
        <v>1195</v>
      </c>
    </row>
    <row r="149" spans="1:29" ht="14.25" x14ac:dyDescent="0.2">
      <c r="A149" s="2">
        <v>44085.433736134262</v>
      </c>
      <c r="D149" s="3" t="s">
        <v>1196</v>
      </c>
      <c r="E149" s="23">
        <v>3</v>
      </c>
      <c r="F149" s="3" t="s">
        <v>1197</v>
      </c>
      <c r="G149" s="3" t="s">
        <v>112</v>
      </c>
      <c r="H149" s="3" t="s">
        <v>123</v>
      </c>
      <c r="I149" s="3" t="s">
        <v>123</v>
      </c>
      <c r="J149" s="3" t="s">
        <v>123</v>
      </c>
      <c r="K149" s="3" t="s">
        <v>123</v>
      </c>
      <c r="L149" s="3" t="s">
        <v>112</v>
      </c>
      <c r="M149" s="3" t="s">
        <v>123</v>
      </c>
      <c r="N149" s="3" t="s">
        <v>123</v>
      </c>
      <c r="O149" s="3" t="s">
        <v>123</v>
      </c>
      <c r="P149" s="3">
        <v>1</v>
      </c>
      <c r="Q149" s="3" t="str">
        <f t="shared" si="2"/>
        <v>DOBROVOLNIK</v>
      </c>
      <c r="R149" s="3" t="s">
        <v>124</v>
      </c>
      <c r="S149" s="3" t="s">
        <v>342</v>
      </c>
      <c r="T149" s="3" t="s">
        <v>303</v>
      </c>
      <c r="U149" s="3" t="s">
        <v>148</v>
      </c>
      <c r="V149" s="3" t="s">
        <v>1199</v>
      </c>
      <c r="Z149" s="3" t="s">
        <v>185</v>
      </c>
      <c r="AA149" s="3" t="s">
        <v>449</v>
      </c>
      <c r="AB149" s="3" t="s">
        <v>1200</v>
      </c>
    </row>
    <row r="150" spans="1:29" ht="14.25" x14ac:dyDescent="0.2">
      <c r="A150" s="2">
        <v>44085.518464293986</v>
      </c>
      <c r="B150" s="3" t="s">
        <v>1201</v>
      </c>
      <c r="C150" s="23">
        <v>2</v>
      </c>
      <c r="F150" s="3" t="s">
        <v>1202</v>
      </c>
      <c r="G150" s="3" t="s">
        <v>112</v>
      </c>
      <c r="H150" s="3" t="s">
        <v>123</v>
      </c>
      <c r="I150" s="3" t="s">
        <v>112</v>
      </c>
      <c r="J150" s="3" t="s">
        <v>123</v>
      </c>
      <c r="K150" s="3" t="s">
        <v>112</v>
      </c>
      <c r="L150" s="3" t="s">
        <v>123</v>
      </c>
      <c r="M150" s="3" t="s">
        <v>112</v>
      </c>
      <c r="N150" s="3" t="s">
        <v>112</v>
      </c>
      <c r="O150" s="3" t="s">
        <v>112</v>
      </c>
      <c r="P150" s="3">
        <v>1</v>
      </c>
      <c r="Q150" s="3" t="str">
        <f t="shared" si="2"/>
        <v>DOBROVOLNIK</v>
      </c>
      <c r="R150" s="3" t="s">
        <v>146</v>
      </c>
      <c r="S150" s="3" t="s">
        <v>125</v>
      </c>
      <c r="T150" s="3" t="s">
        <v>126</v>
      </c>
      <c r="U150" s="3" t="s">
        <v>127</v>
      </c>
      <c r="V150" s="3" t="s">
        <v>1204</v>
      </c>
      <c r="X150" s="3" t="s">
        <v>1205</v>
      </c>
      <c r="Y150" s="3" t="s">
        <v>1206</v>
      </c>
      <c r="Z150" s="3" t="s">
        <v>1207</v>
      </c>
      <c r="AA150" s="3" t="s">
        <v>209</v>
      </c>
      <c r="AB150" s="3" t="s">
        <v>1208</v>
      </c>
      <c r="AC150" s="3" t="s">
        <v>1210</v>
      </c>
    </row>
    <row r="151" spans="1:29" x14ac:dyDescent="0.2">
      <c r="A151" s="2">
        <v>44086.780783819442</v>
      </c>
      <c r="F151" s="3" t="s">
        <v>1211</v>
      </c>
      <c r="G151" s="3" t="s">
        <v>123</v>
      </c>
      <c r="H151" s="3" t="s">
        <v>112</v>
      </c>
      <c r="I151" s="3" t="s">
        <v>112</v>
      </c>
      <c r="J151" s="3" t="s">
        <v>112</v>
      </c>
      <c r="K151" s="3" t="s">
        <v>123</v>
      </c>
      <c r="L151" s="3" t="s">
        <v>123</v>
      </c>
      <c r="M151" s="3" t="s">
        <v>123</v>
      </c>
      <c r="N151" s="3" t="s">
        <v>123</v>
      </c>
      <c r="O151" s="3" t="s">
        <v>123</v>
      </c>
      <c r="P151" s="3">
        <v>1</v>
      </c>
      <c r="Q151" s="3" t="str">
        <f t="shared" si="2"/>
        <v>DOBROVOLNIK</v>
      </c>
      <c r="R151" s="3" t="s">
        <v>124</v>
      </c>
      <c r="S151" s="3" t="s">
        <v>125</v>
      </c>
      <c r="T151" s="3" t="s">
        <v>126</v>
      </c>
      <c r="U151" s="3" t="s">
        <v>261</v>
      </c>
      <c r="V151" s="3" t="s">
        <v>1213</v>
      </c>
      <c r="X151" s="3" t="s">
        <v>1214</v>
      </c>
      <c r="Y151" s="3" t="s">
        <v>1215</v>
      </c>
      <c r="Z151" s="3" t="s">
        <v>512</v>
      </c>
      <c r="AA151" s="3" t="s">
        <v>153</v>
      </c>
    </row>
    <row r="152" spans="1:29" ht="15.75" customHeight="1" x14ac:dyDescent="0.2">
      <c r="A152" s="2">
        <v>44087.434446435189</v>
      </c>
      <c r="B152" s="3" t="s">
        <v>1217</v>
      </c>
      <c r="C152" s="23">
        <v>0</v>
      </c>
      <c r="D152" s="3" t="s">
        <v>1218</v>
      </c>
      <c r="E152" s="23">
        <v>2</v>
      </c>
      <c r="F152" s="3" t="s">
        <v>1219</v>
      </c>
      <c r="G152" s="3" t="s">
        <v>123</v>
      </c>
      <c r="H152" s="3" t="s">
        <v>123</v>
      </c>
      <c r="I152" s="3" t="s">
        <v>123</v>
      </c>
      <c r="J152" s="3" t="s">
        <v>112</v>
      </c>
      <c r="K152" s="3" t="s">
        <v>123</v>
      </c>
      <c r="L152" s="3" t="s">
        <v>112</v>
      </c>
      <c r="M152" s="3" t="s">
        <v>123</v>
      </c>
      <c r="N152" s="3" t="s">
        <v>123</v>
      </c>
      <c r="O152" s="3" t="s">
        <v>123</v>
      </c>
      <c r="P152" s="3">
        <v>1</v>
      </c>
      <c r="Q152" s="3" t="str">
        <f t="shared" si="2"/>
        <v>DOBROVOLNIK</v>
      </c>
      <c r="R152" s="3" t="s">
        <v>146</v>
      </c>
      <c r="S152" s="3" t="s">
        <v>125</v>
      </c>
      <c r="T152" s="3" t="s">
        <v>126</v>
      </c>
      <c r="U152" s="3" t="s">
        <v>127</v>
      </c>
      <c r="V152" s="3" t="s">
        <v>1221</v>
      </c>
      <c r="X152" s="3" t="s">
        <v>1222</v>
      </c>
      <c r="Y152" s="3" t="s">
        <v>1223</v>
      </c>
      <c r="Z152" s="3" t="s">
        <v>471</v>
      </c>
      <c r="AA152" s="3" t="s">
        <v>1224</v>
      </c>
      <c r="AC152" s="19" t="s">
        <v>1226</v>
      </c>
    </row>
    <row r="153" spans="1:29" ht="15" thickBot="1" x14ac:dyDescent="0.25">
      <c r="A153" s="2">
        <v>44087.952638680552</v>
      </c>
      <c r="B153" s="3" t="s">
        <v>1227</v>
      </c>
      <c r="C153" s="23">
        <v>2</v>
      </c>
      <c r="D153" s="3" t="s">
        <v>1228</v>
      </c>
      <c r="E153" s="23">
        <v>5</v>
      </c>
      <c r="F153" s="3" t="s">
        <v>1229</v>
      </c>
      <c r="G153" s="3" t="s">
        <v>112</v>
      </c>
      <c r="H153" s="3" t="s">
        <v>112</v>
      </c>
      <c r="I153" s="3" t="s">
        <v>112</v>
      </c>
      <c r="J153" s="3" t="s">
        <v>123</v>
      </c>
      <c r="K153" s="3" t="s">
        <v>112</v>
      </c>
      <c r="M153" s="3" t="s">
        <v>112</v>
      </c>
      <c r="N153" s="3" t="s">
        <v>123</v>
      </c>
      <c r="O153" s="3" t="s">
        <v>123</v>
      </c>
      <c r="P153" s="3">
        <v>1</v>
      </c>
      <c r="Q153" s="3" t="str">
        <f t="shared" si="2"/>
        <v>DOBROVOLNIK</v>
      </c>
      <c r="R153" s="3" t="s">
        <v>124</v>
      </c>
      <c r="S153" s="3" t="s">
        <v>125</v>
      </c>
      <c r="T153" s="3" t="s">
        <v>126</v>
      </c>
      <c r="U153" s="3" t="s">
        <v>261</v>
      </c>
      <c r="V153" s="3" t="s">
        <v>1231</v>
      </c>
      <c r="X153" s="3" t="s">
        <v>1232</v>
      </c>
      <c r="Y153" s="3" t="s">
        <v>1233</v>
      </c>
      <c r="Z153" s="3" t="s">
        <v>343</v>
      </c>
      <c r="AA153" s="3" t="s">
        <v>132</v>
      </c>
      <c r="AB153" s="3" t="s">
        <v>1234</v>
      </c>
    </row>
    <row r="154" spans="1:29" ht="15.75" customHeight="1" thickBot="1" x14ac:dyDescent="0.25">
      <c r="A154" s="4">
        <v>44089.539872685185</v>
      </c>
      <c r="B154" s="5" t="s">
        <v>1236</v>
      </c>
      <c r="C154" s="23">
        <v>3</v>
      </c>
      <c r="D154" s="5" t="s">
        <v>1237</v>
      </c>
      <c r="E154" s="23">
        <v>1</v>
      </c>
      <c r="F154" s="5" t="s">
        <v>1238</v>
      </c>
      <c r="G154" s="5" t="s">
        <v>123</v>
      </c>
      <c r="H154" s="5" t="s">
        <v>112</v>
      </c>
      <c r="I154" s="5" t="s">
        <v>112</v>
      </c>
      <c r="J154" s="5" t="s">
        <v>123</v>
      </c>
      <c r="K154" s="5" t="s">
        <v>112</v>
      </c>
      <c r="L154" s="5" t="s">
        <v>123</v>
      </c>
      <c r="M154" s="5" t="s">
        <v>112</v>
      </c>
      <c r="N154" s="5" t="s">
        <v>112</v>
      </c>
      <c r="O154" s="5" t="s">
        <v>123</v>
      </c>
      <c r="P154" s="3">
        <v>1</v>
      </c>
      <c r="Q154" s="3" t="str">
        <f t="shared" si="2"/>
        <v>DOBROVOLNIK</v>
      </c>
      <c r="R154" s="5" t="s">
        <v>146</v>
      </c>
      <c r="S154" s="5" t="s">
        <v>171</v>
      </c>
      <c r="T154" s="5" t="s">
        <v>126</v>
      </c>
      <c r="U154" s="5" t="s">
        <v>213</v>
      </c>
      <c r="V154" s="5" t="s">
        <v>1240</v>
      </c>
      <c r="W154" s="5"/>
      <c r="X154" s="5" t="s">
        <v>1241</v>
      </c>
      <c r="Y154" s="5" t="s">
        <v>1242</v>
      </c>
      <c r="Z154" s="5" t="s">
        <v>216</v>
      </c>
      <c r="AA154" s="5" t="s">
        <v>209</v>
      </c>
      <c r="AB154" s="5" t="s">
        <v>1243</v>
      </c>
      <c r="AC154" s="5" t="s">
        <v>1245</v>
      </c>
    </row>
    <row r="155" spans="1:29" ht="15.75" customHeight="1" thickBot="1" x14ac:dyDescent="0.25">
      <c r="A155" s="4">
        <v>44089.599768518521</v>
      </c>
      <c r="B155" s="5" t="s">
        <v>1246</v>
      </c>
      <c r="C155" s="23">
        <v>1</v>
      </c>
      <c r="D155" s="5" t="s">
        <v>1247</v>
      </c>
      <c r="E155" s="23">
        <v>2</v>
      </c>
      <c r="F155" s="5" t="s">
        <v>1248</v>
      </c>
      <c r="G155" s="5"/>
      <c r="H155" s="5"/>
      <c r="I155" s="5"/>
      <c r="J155" s="5"/>
      <c r="K155" s="5"/>
      <c r="L155" s="5"/>
      <c r="M155" s="5" t="s">
        <v>112</v>
      </c>
      <c r="N155" s="5" t="s">
        <v>112</v>
      </c>
      <c r="O155" s="5"/>
      <c r="P155" s="3">
        <v>1</v>
      </c>
      <c r="Q155" s="3" t="str">
        <f t="shared" si="2"/>
        <v>DARCE</v>
      </c>
      <c r="R155" s="5" t="s">
        <v>124</v>
      </c>
      <c r="S155" s="5" t="s">
        <v>125</v>
      </c>
      <c r="T155" s="5" t="s">
        <v>126</v>
      </c>
      <c r="U155" s="5" t="s">
        <v>221</v>
      </c>
      <c r="V155" s="7" t="s">
        <v>1250</v>
      </c>
      <c r="W155" s="5"/>
      <c r="X155" s="5" t="s">
        <v>1251</v>
      </c>
      <c r="Y155" s="5" t="s">
        <v>1252</v>
      </c>
      <c r="Z155" s="5" t="s">
        <v>131</v>
      </c>
      <c r="AA155" s="5" t="s">
        <v>318</v>
      </c>
      <c r="AB155" s="5" t="s">
        <v>1253</v>
      </c>
      <c r="AC155" s="7" t="s">
        <v>1255</v>
      </c>
    </row>
    <row r="156" spans="1:29" ht="15.75" customHeight="1" thickBot="1" x14ac:dyDescent="0.25">
      <c r="A156" s="4">
        <v>44089.675902777781</v>
      </c>
      <c r="B156" s="5"/>
      <c r="D156" s="5"/>
      <c r="F156" s="5"/>
      <c r="G156" s="5" t="s">
        <v>112</v>
      </c>
      <c r="H156" s="5" t="s">
        <v>112</v>
      </c>
      <c r="I156" s="5" t="s">
        <v>123</v>
      </c>
      <c r="J156" s="5" t="s">
        <v>123</v>
      </c>
      <c r="K156" s="5" t="s">
        <v>112</v>
      </c>
      <c r="L156" s="5" t="s">
        <v>123</v>
      </c>
      <c r="M156" s="5" t="s">
        <v>112</v>
      </c>
      <c r="N156" s="5"/>
      <c r="O156" s="5" t="s">
        <v>112</v>
      </c>
      <c r="P156" s="3">
        <v>1</v>
      </c>
      <c r="Q156" s="3" t="str">
        <f t="shared" si="2"/>
        <v>DARCE</v>
      </c>
      <c r="R156" s="5" t="s">
        <v>146</v>
      </c>
      <c r="S156" s="5" t="s">
        <v>203</v>
      </c>
      <c r="T156" s="5" t="s">
        <v>204</v>
      </c>
      <c r="U156" s="5" t="s">
        <v>231</v>
      </c>
      <c r="V156" s="5"/>
      <c r="W156" s="5"/>
      <c r="X156" s="5"/>
      <c r="Y156" s="5"/>
      <c r="Z156" s="5" t="s">
        <v>1256</v>
      </c>
      <c r="AA156" s="5" t="s">
        <v>209</v>
      </c>
      <c r="AB156" s="5"/>
      <c r="AC156" s="5"/>
    </row>
    <row r="157" spans="1:29" ht="15.75" customHeight="1" thickBot="1" x14ac:dyDescent="0.25">
      <c r="A157" s="4">
        <v>44089.678206018521</v>
      </c>
      <c r="B157" s="5" t="s">
        <v>1257</v>
      </c>
      <c r="C157" s="23">
        <v>5</v>
      </c>
      <c r="D157" s="5" t="s">
        <v>1258</v>
      </c>
      <c r="E157" s="23">
        <v>0</v>
      </c>
      <c r="F157" s="5" t="s">
        <v>1259</v>
      </c>
      <c r="G157" s="5" t="s">
        <v>112</v>
      </c>
      <c r="H157" s="5" t="s">
        <v>123</v>
      </c>
      <c r="I157" s="5" t="s">
        <v>123</v>
      </c>
      <c r="J157" s="5" t="s">
        <v>112</v>
      </c>
      <c r="K157" s="5" t="s">
        <v>123</v>
      </c>
      <c r="L157" s="5" t="s">
        <v>123</v>
      </c>
      <c r="M157" s="5" t="s">
        <v>112</v>
      </c>
      <c r="N157" s="5" t="s">
        <v>123</v>
      </c>
      <c r="O157" s="5" t="s">
        <v>112</v>
      </c>
      <c r="P157" s="3">
        <v>1</v>
      </c>
      <c r="Q157" s="3" t="str">
        <f t="shared" si="2"/>
        <v>DOBROVOLNIK</v>
      </c>
      <c r="R157" s="5" t="s">
        <v>124</v>
      </c>
      <c r="S157" s="5" t="s">
        <v>147</v>
      </c>
      <c r="T157" s="5" t="s">
        <v>204</v>
      </c>
      <c r="U157" s="5" t="s">
        <v>148</v>
      </c>
      <c r="V157" s="7" t="s">
        <v>1261</v>
      </c>
      <c r="W157" s="5"/>
      <c r="X157" s="5" t="s">
        <v>1262</v>
      </c>
      <c r="Y157" s="5" t="s">
        <v>1263</v>
      </c>
      <c r="Z157" s="5" t="s">
        <v>742</v>
      </c>
      <c r="AA157" s="5" t="s">
        <v>197</v>
      </c>
      <c r="AB157" s="5" t="s">
        <v>1264</v>
      </c>
      <c r="AC157" s="5"/>
    </row>
    <row r="158" spans="1:29" ht="15.75" customHeight="1" thickBot="1" x14ac:dyDescent="0.25">
      <c r="A158" s="4">
        <v>44089.68650462963</v>
      </c>
      <c r="B158" s="5" t="s">
        <v>1265</v>
      </c>
      <c r="C158" s="23">
        <v>0</v>
      </c>
      <c r="D158" s="5" t="s">
        <v>1266</v>
      </c>
      <c r="E158" s="23">
        <v>3</v>
      </c>
      <c r="F158" s="5" t="s">
        <v>1267</v>
      </c>
      <c r="G158" s="5" t="s">
        <v>112</v>
      </c>
      <c r="H158" s="5" t="s">
        <v>123</v>
      </c>
      <c r="I158" s="5" t="s">
        <v>123</v>
      </c>
      <c r="J158" s="5" t="s">
        <v>112</v>
      </c>
      <c r="K158" s="5" t="s">
        <v>123</v>
      </c>
      <c r="L158" s="5" t="s">
        <v>112</v>
      </c>
      <c r="M158" s="5" t="s">
        <v>123</v>
      </c>
      <c r="N158" s="5" t="s">
        <v>123</v>
      </c>
      <c r="O158" s="5" t="s">
        <v>123</v>
      </c>
      <c r="P158" s="3">
        <v>1</v>
      </c>
      <c r="Q158" s="3" t="str">
        <f t="shared" si="2"/>
        <v>DOBROVOLNIK</v>
      </c>
      <c r="R158" s="5" t="s">
        <v>146</v>
      </c>
      <c r="S158" s="5" t="s">
        <v>125</v>
      </c>
      <c r="T158" s="5" t="s">
        <v>204</v>
      </c>
      <c r="U158" s="5" t="s">
        <v>127</v>
      </c>
      <c r="V158" s="5" t="s">
        <v>1269</v>
      </c>
      <c r="W158" s="5"/>
      <c r="X158" s="5" t="s">
        <v>155</v>
      </c>
      <c r="Y158" s="5" t="s">
        <v>155</v>
      </c>
      <c r="Z158" s="7" t="s">
        <v>291</v>
      </c>
      <c r="AA158" s="5"/>
      <c r="AB158" s="7" t="s">
        <v>1270</v>
      </c>
      <c r="AC158" s="5"/>
    </row>
    <row r="159" spans="1:29" ht="15.75" customHeight="1" thickBot="1" x14ac:dyDescent="0.25">
      <c r="A159" s="4">
        <v>44089.69358796296</v>
      </c>
      <c r="B159" s="5"/>
      <c r="D159" s="5" t="s">
        <v>1271</v>
      </c>
      <c r="E159" s="23">
        <v>3</v>
      </c>
      <c r="F159" s="5" t="s">
        <v>1272</v>
      </c>
      <c r="G159" s="5" t="s">
        <v>123</v>
      </c>
      <c r="H159" s="5" t="s">
        <v>123</v>
      </c>
      <c r="I159" s="5" t="s">
        <v>123</v>
      </c>
      <c r="J159" s="5" t="s">
        <v>123</v>
      </c>
      <c r="K159" s="5" t="s">
        <v>123</v>
      </c>
      <c r="L159" s="5" t="s">
        <v>123</v>
      </c>
      <c r="M159" s="5" t="s">
        <v>112</v>
      </c>
      <c r="N159" s="5" t="s">
        <v>123</v>
      </c>
      <c r="O159" s="5" t="s">
        <v>123</v>
      </c>
      <c r="P159" s="3">
        <v>1</v>
      </c>
      <c r="Q159" s="3" t="str">
        <f t="shared" si="2"/>
        <v>DARCE</v>
      </c>
      <c r="R159" s="5" t="s">
        <v>124</v>
      </c>
      <c r="S159" s="5" t="s">
        <v>147</v>
      </c>
      <c r="T159" s="5" t="s">
        <v>126</v>
      </c>
      <c r="U159" s="5" t="s">
        <v>148</v>
      </c>
      <c r="V159" s="5" t="s">
        <v>979</v>
      </c>
      <c r="W159" s="5"/>
      <c r="X159" s="5" t="s">
        <v>1274</v>
      </c>
      <c r="Y159" s="5" t="s">
        <v>1275</v>
      </c>
      <c r="Z159" s="5" t="s">
        <v>1276</v>
      </c>
      <c r="AA159" s="5" t="s">
        <v>449</v>
      </c>
      <c r="AB159" s="5" t="s">
        <v>1277</v>
      </c>
      <c r="AC159" s="5"/>
    </row>
    <row r="160" spans="1:29" ht="15.75" customHeight="1" thickBot="1" x14ac:dyDescent="0.25">
      <c r="A160" s="4">
        <v>44089.693657407406</v>
      </c>
      <c r="B160" s="5" t="s">
        <v>1278</v>
      </c>
      <c r="C160" s="23">
        <v>2</v>
      </c>
      <c r="D160" s="5" t="s">
        <v>155</v>
      </c>
      <c r="E160" s="23">
        <v>0</v>
      </c>
      <c r="F160" s="5" t="s">
        <v>1279</v>
      </c>
      <c r="G160" s="5" t="s">
        <v>112</v>
      </c>
      <c r="H160" s="5" t="s">
        <v>123</v>
      </c>
      <c r="I160" s="5" t="s">
        <v>123</v>
      </c>
      <c r="J160" s="5" t="s">
        <v>123</v>
      </c>
      <c r="K160" s="5" t="s">
        <v>123</v>
      </c>
      <c r="L160" s="5" t="s">
        <v>123</v>
      </c>
      <c r="M160" s="5" t="s">
        <v>112</v>
      </c>
      <c r="N160" s="5" t="s">
        <v>123</v>
      </c>
      <c r="O160" s="5" t="s">
        <v>123</v>
      </c>
      <c r="P160" s="3">
        <v>1</v>
      </c>
      <c r="Q160" s="3" t="str">
        <f t="shared" si="2"/>
        <v>DARCE</v>
      </c>
      <c r="R160" s="5" t="s">
        <v>124</v>
      </c>
      <c r="S160" s="5" t="s">
        <v>147</v>
      </c>
      <c r="T160" s="5" t="s">
        <v>126</v>
      </c>
      <c r="U160" s="5" t="s">
        <v>148</v>
      </c>
      <c r="V160" s="5" t="s">
        <v>1281</v>
      </c>
      <c r="W160" s="5"/>
      <c r="X160" s="5" t="s">
        <v>1282</v>
      </c>
      <c r="Y160" s="5" t="s">
        <v>1283</v>
      </c>
      <c r="Z160" s="5" t="s">
        <v>413</v>
      </c>
      <c r="AA160" s="5" t="s">
        <v>236</v>
      </c>
      <c r="AB160" s="5" t="s">
        <v>1284</v>
      </c>
      <c r="AC160" s="5"/>
    </row>
    <row r="161" spans="1:29" ht="15.75" customHeight="1" thickBot="1" x14ac:dyDescent="0.25">
      <c r="A161" s="4">
        <v>44089.694849537038</v>
      </c>
      <c r="B161" s="5"/>
      <c r="D161" s="5"/>
      <c r="F161" s="5" t="s">
        <v>1286</v>
      </c>
      <c r="G161" s="5" t="s">
        <v>112</v>
      </c>
      <c r="H161" s="5" t="s">
        <v>123</v>
      </c>
      <c r="I161" s="5" t="s">
        <v>123</v>
      </c>
      <c r="J161" s="5" t="s">
        <v>112</v>
      </c>
      <c r="K161" s="5" t="s">
        <v>123</v>
      </c>
      <c r="L161" s="5" t="s">
        <v>112</v>
      </c>
      <c r="M161" s="5" t="s">
        <v>123</v>
      </c>
      <c r="N161" s="5" t="s">
        <v>123</v>
      </c>
      <c r="O161" s="5" t="s">
        <v>123</v>
      </c>
      <c r="P161" s="3">
        <v>1</v>
      </c>
      <c r="Q161" s="3" t="str">
        <f t="shared" si="2"/>
        <v>DOBROVOLNIK</v>
      </c>
      <c r="R161" s="5" t="s">
        <v>146</v>
      </c>
      <c r="S161" s="5" t="s">
        <v>147</v>
      </c>
      <c r="T161" s="5" t="s">
        <v>204</v>
      </c>
      <c r="U161" s="5" t="s">
        <v>127</v>
      </c>
      <c r="V161" s="5" t="s">
        <v>1287</v>
      </c>
      <c r="W161" s="5"/>
      <c r="X161" s="5" t="s">
        <v>1288</v>
      </c>
      <c r="Y161" s="5" t="s">
        <v>1289</v>
      </c>
      <c r="Z161" s="5" t="s">
        <v>773</v>
      </c>
      <c r="AA161" s="5" t="s">
        <v>153</v>
      </c>
      <c r="AB161" s="5" t="s">
        <v>1290</v>
      </c>
      <c r="AC161" s="5"/>
    </row>
    <row r="162" spans="1:29" ht="15.75" customHeight="1" thickBot="1" x14ac:dyDescent="0.25">
      <c r="A162" s="4">
        <v>44089.695763888885</v>
      </c>
      <c r="B162" s="5"/>
      <c r="D162" s="5"/>
      <c r="F162" s="5" t="s">
        <v>1291</v>
      </c>
      <c r="G162" s="5" t="s">
        <v>123</v>
      </c>
      <c r="H162" s="5" t="s">
        <v>112</v>
      </c>
      <c r="I162" s="5" t="s">
        <v>123</v>
      </c>
      <c r="J162" s="5" t="s">
        <v>123</v>
      </c>
      <c r="K162" s="5" t="s">
        <v>123</v>
      </c>
      <c r="L162" s="5" t="s">
        <v>123</v>
      </c>
      <c r="M162" s="5" t="s">
        <v>123</v>
      </c>
      <c r="N162" s="5" t="s">
        <v>123</v>
      </c>
      <c r="O162" s="5" t="s">
        <v>123</v>
      </c>
      <c r="P162" s="3">
        <v>1</v>
      </c>
      <c r="Q162" s="3" t="str">
        <f t="shared" si="2"/>
        <v>WTF</v>
      </c>
      <c r="R162" s="5" t="s">
        <v>124</v>
      </c>
      <c r="S162" s="5" t="s">
        <v>147</v>
      </c>
      <c r="T162" s="5" t="s">
        <v>303</v>
      </c>
      <c r="U162" s="5" t="s">
        <v>148</v>
      </c>
      <c r="V162" s="5"/>
      <c r="W162" s="5"/>
      <c r="X162" s="5"/>
      <c r="Y162" s="5"/>
      <c r="Z162" s="5" t="s">
        <v>1292</v>
      </c>
      <c r="AA162" s="5" t="s">
        <v>209</v>
      </c>
      <c r="AB162" s="5" t="s">
        <v>1293</v>
      </c>
      <c r="AC162" s="5"/>
    </row>
    <row r="163" spans="1:29" ht="15.75" customHeight="1" thickBot="1" x14ac:dyDescent="0.25">
      <c r="A163" s="4">
        <v>44089.696967592594</v>
      </c>
      <c r="B163" s="5" t="s">
        <v>1294</v>
      </c>
      <c r="C163" s="23">
        <v>0</v>
      </c>
      <c r="D163" s="5" t="s">
        <v>1295</v>
      </c>
      <c r="E163" s="23">
        <v>0</v>
      </c>
      <c r="F163" s="5" t="s">
        <v>1296</v>
      </c>
      <c r="G163" s="5" t="s">
        <v>112</v>
      </c>
      <c r="H163" s="5" t="s">
        <v>123</v>
      </c>
      <c r="I163" s="5" t="s">
        <v>123</v>
      </c>
      <c r="J163" s="5" t="s">
        <v>123</v>
      </c>
      <c r="K163" s="5" t="s">
        <v>123</v>
      </c>
      <c r="L163" s="5" t="s">
        <v>112</v>
      </c>
      <c r="M163" s="5" t="s">
        <v>123</v>
      </c>
      <c r="N163" s="5" t="s">
        <v>123</v>
      </c>
      <c r="O163" s="5" t="s">
        <v>123</v>
      </c>
      <c r="P163" s="3">
        <v>1</v>
      </c>
      <c r="Q163" s="3" t="str">
        <f t="shared" si="2"/>
        <v>DOBROVOLNIK</v>
      </c>
      <c r="R163" s="5" t="s">
        <v>124</v>
      </c>
      <c r="S163" s="5" t="s">
        <v>203</v>
      </c>
      <c r="T163" s="5" t="s">
        <v>126</v>
      </c>
      <c r="U163" s="5" t="s">
        <v>231</v>
      </c>
      <c r="V163" s="5" t="s">
        <v>1298</v>
      </c>
      <c r="W163" s="5"/>
      <c r="X163" s="5" t="s">
        <v>1299</v>
      </c>
      <c r="Y163" s="5" t="s">
        <v>1300</v>
      </c>
      <c r="Z163" s="5" t="s">
        <v>1301</v>
      </c>
      <c r="AA163" s="5" t="s">
        <v>153</v>
      </c>
      <c r="AB163" s="5" t="s">
        <v>1302</v>
      </c>
      <c r="AC163" s="7" t="s">
        <v>1303</v>
      </c>
    </row>
    <row r="164" spans="1:29" ht="15.75" customHeight="1" thickBot="1" x14ac:dyDescent="0.25">
      <c r="A164" s="4">
        <v>44089.701666666668</v>
      </c>
      <c r="B164" s="5" t="s">
        <v>1304</v>
      </c>
      <c r="C164" s="23">
        <v>3</v>
      </c>
      <c r="D164" s="5"/>
      <c r="F164" s="5" t="s">
        <v>1305</v>
      </c>
      <c r="G164" s="5" t="s">
        <v>112</v>
      </c>
      <c r="H164" s="5" t="s">
        <v>123</v>
      </c>
      <c r="I164" s="5" t="s">
        <v>112</v>
      </c>
      <c r="J164" s="5" t="s">
        <v>123</v>
      </c>
      <c r="K164" s="5" t="s">
        <v>112</v>
      </c>
      <c r="L164" s="5" t="s">
        <v>123</v>
      </c>
      <c r="M164" s="5" t="s">
        <v>112</v>
      </c>
      <c r="N164" s="5" t="s">
        <v>112</v>
      </c>
      <c r="O164" s="5" t="s">
        <v>123</v>
      </c>
      <c r="P164" s="3">
        <v>1</v>
      </c>
      <c r="Q164" s="3" t="str">
        <f t="shared" si="2"/>
        <v>DOBROVOLNIK</v>
      </c>
      <c r="R164" s="5" t="s">
        <v>146</v>
      </c>
      <c r="S164" s="5" t="s">
        <v>125</v>
      </c>
      <c r="T164" s="5" t="s">
        <v>204</v>
      </c>
      <c r="U164" s="5" t="s">
        <v>127</v>
      </c>
      <c r="V164" s="5" t="s">
        <v>193</v>
      </c>
      <c r="W164" s="5"/>
      <c r="X164" s="5" t="s">
        <v>1307</v>
      </c>
      <c r="Y164" s="5" t="s">
        <v>1308</v>
      </c>
      <c r="Z164" s="5" t="s">
        <v>601</v>
      </c>
      <c r="AA164" s="5" t="s">
        <v>209</v>
      </c>
      <c r="AB164" s="5" t="s">
        <v>1309</v>
      </c>
      <c r="AC164" s="5"/>
    </row>
    <row r="165" spans="1:29" ht="15.75" customHeight="1" thickBot="1" x14ac:dyDescent="0.25">
      <c r="A165" s="4">
        <v>44089.706041666665</v>
      </c>
      <c r="B165" s="5" t="s">
        <v>1310</v>
      </c>
      <c r="C165" s="23">
        <v>1</v>
      </c>
      <c r="D165" s="5" t="s">
        <v>1311</v>
      </c>
      <c r="E165" s="23">
        <v>2</v>
      </c>
      <c r="F165" s="5" t="s">
        <v>1312</v>
      </c>
      <c r="G165" s="5" t="s">
        <v>123</v>
      </c>
      <c r="H165" s="5" t="s">
        <v>123</v>
      </c>
      <c r="I165" s="5" t="s">
        <v>123</v>
      </c>
      <c r="J165" s="5"/>
      <c r="K165" s="5" t="s">
        <v>123</v>
      </c>
      <c r="L165" s="5" t="s">
        <v>123</v>
      </c>
      <c r="M165" s="5" t="s">
        <v>112</v>
      </c>
      <c r="N165" s="5" t="s">
        <v>123</v>
      </c>
      <c r="O165" s="5" t="s">
        <v>123</v>
      </c>
      <c r="P165" s="3">
        <v>1</v>
      </c>
      <c r="Q165" s="3" t="str">
        <f t="shared" si="2"/>
        <v>DARCE</v>
      </c>
      <c r="R165" s="5" t="s">
        <v>124</v>
      </c>
      <c r="S165" s="5" t="s">
        <v>171</v>
      </c>
      <c r="T165" s="5" t="s">
        <v>126</v>
      </c>
      <c r="U165" s="5" t="s">
        <v>127</v>
      </c>
      <c r="V165" s="5" t="s">
        <v>1314</v>
      </c>
      <c r="W165" s="5"/>
      <c r="X165" s="5" t="s">
        <v>1315</v>
      </c>
      <c r="Y165" s="5" t="s">
        <v>351</v>
      </c>
      <c r="Z165" s="5" t="s">
        <v>253</v>
      </c>
      <c r="AA165" s="5" t="s">
        <v>236</v>
      </c>
      <c r="AB165" s="5" t="s">
        <v>1316</v>
      </c>
      <c r="AC165" s="5"/>
    </row>
    <row r="166" spans="1:29" ht="15.75" customHeight="1" thickBot="1" x14ac:dyDescent="0.25">
      <c r="A166" s="4">
        <v>44089.711944444447</v>
      </c>
      <c r="B166" s="5" t="s">
        <v>1318</v>
      </c>
      <c r="C166" s="23">
        <v>0</v>
      </c>
      <c r="D166" s="5" t="s">
        <v>1319</v>
      </c>
      <c r="E166" s="23">
        <v>3</v>
      </c>
      <c r="F166" s="5" t="s">
        <v>1320</v>
      </c>
      <c r="G166" s="5" t="s">
        <v>123</v>
      </c>
      <c r="H166" s="5" t="s">
        <v>123</v>
      </c>
      <c r="I166" s="5" t="s">
        <v>123</v>
      </c>
      <c r="J166" s="5" t="s">
        <v>123</v>
      </c>
      <c r="K166" s="5" t="s">
        <v>123</v>
      </c>
      <c r="L166" s="5" t="s">
        <v>123</v>
      </c>
      <c r="M166" s="5" t="s">
        <v>112</v>
      </c>
      <c r="N166" s="5" t="s">
        <v>123</v>
      </c>
      <c r="O166" s="5" t="s">
        <v>112</v>
      </c>
      <c r="P166" s="3">
        <v>1</v>
      </c>
      <c r="Q166" s="3" t="str">
        <f t="shared" si="2"/>
        <v>DARCE</v>
      </c>
      <c r="R166" s="5" t="s">
        <v>146</v>
      </c>
      <c r="S166" s="5" t="s">
        <v>203</v>
      </c>
      <c r="T166" s="5" t="s">
        <v>126</v>
      </c>
      <c r="U166" s="5" t="s">
        <v>231</v>
      </c>
      <c r="V166" s="7" t="s">
        <v>1322</v>
      </c>
      <c r="W166" s="5"/>
      <c r="X166" s="5" t="s">
        <v>1323</v>
      </c>
      <c r="Y166" s="5" t="s">
        <v>1324</v>
      </c>
      <c r="Z166" s="5" t="s">
        <v>1325</v>
      </c>
      <c r="AA166" s="5" t="s">
        <v>209</v>
      </c>
      <c r="AB166" s="5" t="s">
        <v>1326</v>
      </c>
      <c r="AC166" s="5" t="s">
        <v>1328</v>
      </c>
    </row>
    <row r="167" spans="1:29" ht="15.75" customHeight="1" thickBot="1" x14ac:dyDescent="0.25">
      <c r="A167" s="4">
        <v>44089.716180555559</v>
      </c>
      <c r="B167" s="5" t="s">
        <v>1330</v>
      </c>
      <c r="C167" s="23">
        <v>0</v>
      </c>
      <c r="D167" s="5" t="s">
        <v>1331</v>
      </c>
      <c r="E167" s="23">
        <v>2</v>
      </c>
      <c r="F167" s="5" t="s">
        <v>1332</v>
      </c>
      <c r="G167" s="5" t="s">
        <v>123</v>
      </c>
      <c r="H167" s="5" t="s">
        <v>123</v>
      </c>
      <c r="I167" s="5" t="s">
        <v>112</v>
      </c>
      <c r="J167" s="5" t="s">
        <v>123</v>
      </c>
      <c r="K167" s="5" t="s">
        <v>112</v>
      </c>
      <c r="L167" s="5" t="s">
        <v>123</v>
      </c>
      <c r="M167" s="5" t="s">
        <v>112</v>
      </c>
      <c r="N167" s="5" t="s">
        <v>123</v>
      </c>
      <c r="O167" s="5" t="s">
        <v>123</v>
      </c>
      <c r="P167" s="3">
        <v>1</v>
      </c>
      <c r="Q167" s="3" t="str">
        <f t="shared" si="2"/>
        <v>DOBROVOLNIK</v>
      </c>
      <c r="R167" s="5" t="s">
        <v>146</v>
      </c>
      <c r="S167" s="5" t="s">
        <v>125</v>
      </c>
      <c r="T167" s="5" t="s">
        <v>204</v>
      </c>
      <c r="U167" s="5" t="s">
        <v>127</v>
      </c>
      <c r="V167" s="7" t="s">
        <v>1334</v>
      </c>
      <c r="W167" s="5"/>
      <c r="X167" s="5" t="s">
        <v>1335</v>
      </c>
      <c r="Y167" s="5"/>
      <c r="Z167" s="7" t="s">
        <v>1336</v>
      </c>
      <c r="AA167" s="5" t="s">
        <v>197</v>
      </c>
      <c r="AB167" s="5"/>
      <c r="AC167" s="5" t="s">
        <v>1337</v>
      </c>
    </row>
    <row r="168" spans="1:29" ht="15.75" customHeight="1" thickBot="1" x14ac:dyDescent="0.25">
      <c r="A168" s="4">
        <v>44089.723749999997</v>
      </c>
      <c r="B168" s="5" t="s">
        <v>1338</v>
      </c>
      <c r="C168" s="23">
        <v>1</v>
      </c>
      <c r="D168" s="5" t="s">
        <v>1339</v>
      </c>
      <c r="E168" s="23">
        <v>1</v>
      </c>
      <c r="F168" s="5" t="s">
        <v>1340</v>
      </c>
      <c r="G168" s="5" t="s">
        <v>112</v>
      </c>
      <c r="H168" s="5" t="s">
        <v>123</v>
      </c>
      <c r="I168" s="5" t="s">
        <v>112</v>
      </c>
      <c r="J168" s="5" t="s">
        <v>123</v>
      </c>
      <c r="K168" s="5" t="s">
        <v>112</v>
      </c>
      <c r="L168" s="5" t="s">
        <v>123</v>
      </c>
      <c r="M168" s="5" t="s">
        <v>112</v>
      </c>
      <c r="N168" s="5" t="s">
        <v>112</v>
      </c>
      <c r="O168" s="5" t="s">
        <v>123</v>
      </c>
      <c r="P168" s="3">
        <v>1</v>
      </c>
      <c r="Q168" s="3" t="str">
        <f t="shared" si="2"/>
        <v>DOBROVOLNIK</v>
      </c>
      <c r="R168" s="5" t="s">
        <v>124</v>
      </c>
      <c r="S168" s="5" t="s">
        <v>125</v>
      </c>
      <c r="T168" s="5" t="s">
        <v>126</v>
      </c>
      <c r="U168" s="5" t="s">
        <v>127</v>
      </c>
      <c r="V168" s="7" t="s">
        <v>1342</v>
      </c>
      <c r="W168" s="5"/>
      <c r="X168" s="5" t="s">
        <v>1343</v>
      </c>
      <c r="Y168" s="5" t="s">
        <v>1344</v>
      </c>
      <c r="Z168" s="5" t="s">
        <v>223</v>
      </c>
      <c r="AA168" s="5" t="s">
        <v>1345</v>
      </c>
      <c r="AB168" s="5" t="s">
        <v>1346</v>
      </c>
      <c r="AC168" s="5"/>
    </row>
    <row r="169" spans="1:29" ht="15.75" customHeight="1" thickBot="1" x14ac:dyDescent="0.25">
      <c r="A169" s="4">
        <v>44089.741180555553</v>
      </c>
      <c r="B169" s="5"/>
      <c r="D169" s="5"/>
      <c r="F169" s="5" t="s">
        <v>1347</v>
      </c>
      <c r="G169" s="5" t="s">
        <v>123</v>
      </c>
      <c r="H169" s="5" t="s">
        <v>112</v>
      </c>
      <c r="I169" s="5" t="s">
        <v>112</v>
      </c>
      <c r="J169" s="5" t="s">
        <v>123</v>
      </c>
      <c r="K169" s="5" t="s">
        <v>123</v>
      </c>
      <c r="L169" s="5" t="s">
        <v>123</v>
      </c>
      <c r="M169" s="5" t="s">
        <v>112</v>
      </c>
      <c r="N169" s="5" t="s">
        <v>123</v>
      </c>
      <c r="O169" s="5" t="s">
        <v>123</v>
      </c>
      <c r="P169" s="3">
        <v>1</v>
      </c>
      <c r="Q169" s="3" t="str">
        <f t="shared" si="2"/>
        <v>DOBROVOLNIK</v>
      </c>
      <c r="R169" s="5" t="s">
        <v>124</v>
      </c>
      <c r="S169" s="5" t="s">
        <v>125</v>
      </c>
      <c r="T169" s="5" t="s">
        <v>126</v>
      </c>
      <c r="U169" s="5" t="s">
        <v>127</v>
      </c>
      <c r="V169" s="5" t="s">
        <v>314</v>
      </c>
      <c r="W169" s="5"/>
      <c r="X169" s="5"/>
      <c r="Y169" s="5"/>
      <c r="Z169" s="5" t="s">
        <v>1348</v>
      </c>
      <c r="AA169" s="5" t="s">
        <v>209</v>
      </c>
      <c r="AB169" s="5" t="s">
        <v>1349</v>
      </c>
      <c r="AC169" s="5"/>
    </row>
    <row r="170" spans="1:29" ht="15.75" customHeight="1" thickBot="1" x14ac:dyDescent="0.25">
      <c r="A170" s="4">
        <v>44089.742893518516</v>
      </c>
      <c r="B170" s="5"/>
      <c r="D170" s="5"/>
      <c r="F170" s="5" t="s">
        <v>1350</v>
      </c>
      <c r="G170" s="5" t="s">
        <v>123</v>
      </c>
      <c r="H170" s="5" t="s">
        <v>123</v>
      </c>
      <c r="I170" s="5" t="s">
        <v>123</v>
      </c>
      <c r="J170" s="5" t="s">
        <v>123</v>
      </c>
      <c r="K170" s="5" t="s">
        <v>123</v>
      </c>
      <c r="L170" s="5" t="s">
        <v>112</v>
      </c>
      <c r="M170" s="5" t="s">
        <v>112</v>
      </c>
      <c r="N170" s="5" t="s">
        <v>123</v>
      </c>
      <c r="O170" s="5" t="s">
        <v>123</v>
      </c>
      <c r="P170" s="3">
        <v>1</v>
      </c>
      <c r="Q170" s="3" t="str">
        <f t="shared" si="2"/>
        <v>DOBROVOLNIK</v>
      </c>
      <c r="R170" s="5" t="s">
        <v>146</v>
      </c>
      <c r="S170" s="5" t="s">
        <v>171</v>
      </c>
      <c r="T170" s="5" t="s">
        <v>204</v>
      </c>
      <c r="U170" s="5" t="s">
        <v>127</v>
      </c>
      <c r="V170" s="5" t="s">
        <v>1352</v>
      </c>
      <c r="W170" s="5"/>
      <c r="X170" s="5" t="s">
        <v>1353</v>
      </c>
      <c r="Y170" s="5"/>
      <c r="Z170" s="5" t="s">
        <v>413</v>
      </c>
      <c r="AA170" s="5" t="s">
        <v>743</v>
      </c>
      <c r="AB170" s="5" t="s">
        <v>1354</v>
      </c>
      <c r="AC170" s="5"/>
    </row>
    <row r="171" spans="1:29" ht="15.75" customHeight="1" thickBot="1" x14ac:dyDescent="0.25">
      <c r="A171" s="4">
        <v>44089.785729166666</v>
      </c>
      <c r="B171" s="5"/>
      <c r="D171" s="5"/>
      <c r="F171" s="5" t="s">
        <v>1355</v>
      </c>
      <c r="G171" s="5" t="s">
        <v>112</v>
      </c>
      <c r="H171" s="5"/>
      <c r="I171" s="5"/>
      <c r="J171" s="5"/>
      <c r="K171" s="5"/>
      <c r="L171" s="5" t="s">
        <v>112</v>
      </c>
      <c r="M171" s="5"/>
      <c r="N171" s="5"/>
      <c r="O171" s="5"/>
      <c r="P171" s="3">
        <v>1</v>
      </c>
      <c r="Q171" s="3" t="str">
        <f t="shared" si="2"/>
        <v>DOBROVOLNIK</v>
      </c>
      <c r="R171" s="5" t="s">
        <v>146</v>
      </c>
      <c r="S171" s="5" t="s">
        <v>147</v>
      </c>
      <c r="T171" s="5" t="s">
        <v>204</v>
      </c>
      <c r="U171" s="5" t="s">
        <v>127</v>
      </c>
      <c r="V171" s="7" t="s">
        <v>1357</v>
      </c>
      <c r="W171" s="5"/>
      <c r="X171" s="5"/>
      <c r="Y171" s="5"/>
      <c r="Z171" s="7" t="s">
        <v>1358</v>
      </c>
      <c r="AA171" s="5" t="s">
        <v>209</v>
      </c>
      <c r="AB171" s="5" t="s">
        <v>1359</v>
      </c>
      <c r="AC171" s="5"/>
    </row>
    <row r="172" spans="1:29" ht="15.75" customHeight="1" thickBot="1" x14ac:dyDescent="0.25">
      <c r="A172" s="4">
        <v>44089.797997685186</v>
      </c>
      <c r="B172" s="5" t="s">
        <v>1360</v>
      </c>
      <c r="C172" s="23">
        <v>1</v>
      </c>
      <c r="D172" s="5" t="s">
        <v>1361</v>
      </c>
      <c r="E172" s="23">
        <v>2</v>
      </c>
      <c r="F172" s="5" t="s">
        <v>1362</v>
      </c>
      <c r="G172" s="5" t="s">
        <v>123</v>
      </c>
      <c r="H172" s="5" t="s">
        <v>112</v>
      </c>
      <c r="I172" s="5" t="s">
        <v>112</v>
      </c>
      <c r="J172" s="5" t="s">
        <v>123</v>
      </c>
      <c r="K172" s="5" t="s">
        <v>112</v>
      </c>
      <c r="L172" s="5" t="s">
        <v>112</v>
      </c>
      <c r="M172" s="5" t="s">
        <v>123</v>
      </c>
      <c r="N172" s="5" t="s">
        <v>123</v>
      </c>
      <c r="O172" s="5"/>
      <c r="P172" s="3">
        <v>1</v>
      </c>
      <c r="Q172" s="3" t="str">
        <f t="shared" si="2"/>
        <v>DOBROVOLNIK</v>
      </c>
      <c r="R172" s="5" t="s">
        <v>124</v>
      </c>
      <c r="S172" s="5" t="s">
        <v>147</v>
      </c>
      <c r="T172" s="5" t="s">
        <v>204</v>
      </c>
      <c r="U172" s="5" t="s">
        <v>148</v>
      </c>
      <c r="V172" s="7" t="s">
        <v>1364</v>
      </c>
      <c r="W172" s="5"/>
      <c r="X172" s="5" t="s">
        <v>1365</v>
      </c>
      <c r="Y172" s="5" t="s">
        <v>1366</v>
      </c>
      <c r="Z172" s="7" t="s">
        <v>538</v>
      </c>
      <c r="AA172" s="5" t="s">
        <v>153</v>
      </c>
      <c r="AB172" s="5" t="s">
        <v>1367</v>
      </c>
      <c r="AC172" s="5"/>
    </row>
    <row r="173" spans="1:29" ht="15.75" customHeight="1" thickBot="1" x14ac:dyDescent="0.25">
      <c r="A173" s="4">
        <v>44089.808171296296</v>
      </c>
      <c r="B173" s="5" t="s">
        <v>1368</v>
      </c>
      <c r="C173" s="23">
        <v>2</v>
      </c>
      <c r="D173" s="5" t="s">
        <v>1369</v>
      </c>
      <c r="E173" s="23">
        <v>2</v>
      </c>
      <c r="F173" s="5" t="s">
        <v>1370</v>
      </c>
      <c r="G173" s="5" t="s">
        <v>112</v>
      </c>
      <c r="H173" s="5"/>
      <c r="I173" s="5"/>
      <c r="J173" s="5"/>
      <c r="K173" s="5" t="s">
        <v>112</v>
      </c>
      <c r="L173" s="5"/>
      <c r="M173" s="5" t="s">
        <v>112</v>
      </c>
      <c r="N173" s="5"/>
      <c r="O173" s="5" t="s">
        <v>112</v>
      </c>
      <c r="P173" s="3">
        <v>1</v>
      </c>
      <c r="Q173" s="3" t="str">
        <f t="shared" si="2"/>
        <v>DARCE</v>
      </c>
      <c r="R173" s="5" t="s">
        <v>124</v>
      </c>
      <c r="S173" s="5" t="s">
        <v>125</v>
      </c>
      <c r="T173" s="5" t="s">
        <v>126</v>
      </c>
      <c r="U173" s="5" t="s">
        <v>127</v>
      </c>
      <c r="V173" s="7" t="s">
        <v>1372</v>
      </c>
      <c r="W173" s="5"/>
      <c r="X173" s="5" t="s">
        <v>1373</v>
      </c>
      <c r="Y173" s="5" t="s">
        <v>1374</v>
      </c>
      <c r="Z173" s="5" t="s">
        <v>1375</v>
      </c>
      <c r="AA173" s="5" t="s">
        <v>153</v>
      </c>
      <c r="AB173" s="5" t="s">
        <v>1376</v>
      </c>
      <c r="AC173" s="5"/>
    </row>
    <row r="174" spans="1:29" ht="15.75" customHeight="1" thickBot="1" x14ac:dyDescent="0.25">
      <c r="A174" s="4">
        <v>44089.819224537037</v>
      </c>
      <c r="B174" s="5" t="s">
        <v>1378</v>
      </c>
      <c r="C174" s="23">
        <v>1</v>
      </c>
      <c r="D174" s="5" t="s">
        <v>1379</v>
      </c>
      <c r="E174" s="23">
        <v>1</v>
      </c>
      <c r="F174" s="6">
        <v>2012</v>
      </c>
      <c r="G174" s="5" t="s">
        <v>112</v>
      </c>
      <c r="H174" s="5" t="s">
        <v>123</v>
      </c>
      <c r="I174" s="5" t="s">
        <v>112</v>
      </c>
      <c r="J174" s="5" t="s">
        <v>123</v>
      </c>
      <c r="K174" s="5" t="s">
        <v>112</v>
      </c>
      <c r="L174" s="5" t="s">
        <v>112</v>
      </c>
      <c r="M174" s="5" t="s">
        <v>123</v>
      </c>
      <c r="N174" s="5" t="s">
        <v>123</v>
      </c>
      <c r="O174" s="5" t="s">
        <v>123</v>
      </c>
      <c r="P174" s="3">
        <v>1</v>
      </c>
      <c r="Q174" s="3" t="str">
        <f t="shared" si="2"/>
        <v>DOBROVOLNIK</v>
      </c>
      <c r="R174" s="5" t="s">
        <v>146</v>
      </c>
      <c r="S174" s="5" t="s">
        <v>125</v>
      </c>
      <c r="T174" s="5" t="s">
        <v>126</v>
      </c>
      <c r="U174" s="5" t="s">
        <v>127</v>
      </c>
      <c r="V174" s="7" t="s">
        <v>1381</v>
      </c>
      <c r="W174" s="5"/>
      <c r="X174" s="5" t="s">
        <v>1382</v>
      </c>
      <c r="Y174" s="5"/>
      <c r="Z174" s="5" t="s">
        <v>614</v>
      </c>
      <c r="AA174" s="5" t="s">
        <v>209</v>
      </c>
      <c r="AB174" s="5" t="s">
        <v>1383</v>
      </c>
      <c r="AC174" s="5"/>
    </row>
    <row r="175" spans="1:29" ht="15.75" customHeight="1" thickBot="1" x14ac:dyDescent="0.25">
      <c r="A175" s="4">
        <v>44089.838495370372</v>
      </c>
      <c r="B175" s="5" t="s">
        <v>1384</v>
      </c>
      <c r="C175" s="23">
        <v>1</v>
      </c>
      <c r="D175" s="5" t="s">
        <v>1385</v>
      </c>
      <c r="E175" s="23">
        <v>2</v>
      </c>
      <c r="F175" s="5" t="s">
        <v>1386</v>
      </c>
      <c r="G175" s="5" t="s">
        <v>123</v>
      </c>
      <c r="H175" s="5" t="s">
        <v>123</v>
      </c>
      <c r="I175" s="5" t="s">
        <v>123</v>
      </c>
      <c r="J175" s="5" t="s">
        <v>123</v>
      </c>
      <c r="K175" s="5" t="s">
        <v>123</v>
      </c>
      <c r="L175" s="5" t="s">
        <v>112</v>
      </c>
      <c r="M175" s="5" t="s">
        <v>123</v>
      </c>
      <c r="N175" s="5" t="s">
        <v>123</v>
      </c>
      <c r="O175" s="5" t="s">
        <v>112</v>
      </c>
      <c r="P175" s="3">
        <v>1</v>
      </c>
      <c r="Q175" s="3" t="str">
        <f t="shared" si="2"/>
        <v>DOBROVOLNIK</v>
      </c>
      <c r="R175" s="5" t="s">
        <v>124</v>
      </c>
      <c r="S175" s="5" t="s">
        <v>203</v>
      </c>
      <c r="T175" s="5" t="s">
        <v>126</v>
      </c>
      <c r="U175" s="5" t="s">
        <v>127</v>
      </c>
      <c r="V175" s="5" t="s">
        <v>1388</v>
      </c>
      <c r="W175" s="5"/>
      <c r="X175" s="5" t="s">
        <v>1389</v>
      </c>
      <c r="Y175" s="5" t="s">
        <v>560</v>
      </c>
      <c r="Z175" s="5" t="s">
        <v>291</v>
      </c>
      <c r="AA175" s="5" t="s">
        <v>153</v>
      </c>
      <c r="AB175" s="5" t="s">
        <v>1390</v>
      </c>
      <c r="AC175" s="7" t="s">
        <v>1391</v>
      </c>
    </row>
    <row r="176" spans="1:29" ht="15.75" customHeight="1" thickBot="1" x14ac:dyDescent="0.25">
      <c r="A176" s="4">
        <v>44089.897557870368</v>
      </c>
      <c r="B176" s="5" t="s">
        <v>1393</v>
      </c>
      <c r="C176" s="23">
        <v>3</v>
      </c>
      <c r="D176" s="5" t="s">
        <v>1394</v>
      </c>
      <c r="E176" s="23">
        <v>2</v>
      </c>
      <c r="F176" s="5" t="s">
        <v>1395</v>
      </c>
      <c r="G176" s="5" t="s">
        <v>123</v>
      </c>
      <c r="H176" s="5" t="s">
        <v>123</v>
      </c>
      <c r="I176" s="5" t="s">
        <v>123</v>
      </c>
      <c r="J176" s="5" t="s">
        <v>123</v>
      </c>
      <c r="K176" s="5" t="s">
        <v>123</v>
      </c>
      <c r="L176" s="5" t="s">
        <v>123</v>
      </c>
      <c r="M176" s="5" t="s">
        <v>112</v>
      </c>
      <c r="N176" s="5" t="s">
        <v>123</v>
      </c>
      <c r="O176" s="5" t="s">
        <v>112</v>
      </c>
      <c r="P176" s="3">
        <v>1</v>
      </c>
      <c r="Q176" s="3" t="str">
        <f t="shared" si="2"/>
        <v>DARCE</v>
      </c>
      <c r="R176" s="5" t="s">
        <v>124</v>
      </c>
      <c r="S176" s="5" t="s">
        <v>125</v>
      </c>
      <c r="T176" s="5" t="s">
        <v>126</v>
      </c>
      <c r="U176" s="5" t="s">
        <v>127</v>
      </c>
      <c r="V176" s="5" t="s">
        <v>1397</v>
      </c>
      <c r="W176" s="5"/>
      <c r="X176" s="5" t="s">
        <v>1398</v>
      </c>
      <c r="Y176" s="5" t="s">
        <v>1399</v>
      </c>
      <c r="Z176" s="5" t="s">
        <v>1400</v>
      </c>
      <c r="AA176" s="5" t="s">
        <v>424</v>
      </c>
      <c r="AB176" s="5" t="s">
        <v>1401</v>
      </c>
      <c r="AC176" s="5"/>
    </row>
    <row r="177" spans="1:29" ht="15.75" customHeight="1" thickBot="1" x14ac:dyDescent="0.25">
      <c r="A177" s="4">
        <v>44089.940717592595</v>
      </c>
      <c r="B177" s="5"/>
      <c r="D177" s="5" t="s">
        <v>1403</v>
      </c>
      <c r="E177" s="23">
        <v>3</v>
      </c>
      <c r="F177" s="5" t="s">
        <v>1404</v>
      </c>
      <c r="G177" s="5" t="s">
        <v>123</v>
      </c>
      <c r="H177" s="5" t="s">
        <v>123</v>
      </c>
      <c r="I177" s="5" t="s">
        <v>112</v>
      </c>
      <c r="J177" s="5" t="s">
        <v>112</v>
      </c>
      <c r="K177" s="5" t="s">
        <v>123</v>
      </c>
      <c r="L177" s="5" t="s">
        <v>112</v>
      </c>
      <c r="M177" s="5" t="s">
        <v>123</v>
      </c>
      <c r="N177" s="5"/>
      <c r="O177" s="5"/>
      <c r="P177" s="3">
        <v>1</v>
      </c>
      <c r="Q177" s="3" t="str">
        <f t="shared" si="2"/>
        <v>DOBROVOLNIK</v>
      </c>
      <c r="R177" s="5" t="s">
        <v>124</v>
      </c>
      <c r="S177" s="5" t="s">
        <v>171</v>
      </c>
      <c r="T177" s="5" t="s">
        <v>126</v>
      </c>
      <c r="U177" s="5" t="s">
        <v>231</v>
      </c>
      <c r="V177" s="5"/>
      <c r="W177" s="5"/>
      <c r="X177" s="5"/>
      <c r="Y177" s="5"/>
      <c r="Z177" s="5" t="s">
        <v>733</v>
      </c>
      <c r="AA177" s="5" t="s">
        <v>424</v>
      </c>
      <c r="AB177" s="5"/>
      <c r="AC177" s="5"/>
    </row>
    <row r="178" spans="1:29" ht="15.75" customHeight="1" thickBot="1" x14ac:dyDescent="0.25">
      <c r="A178" s="4">
        <v>44089.948692129627</v>
      </c>
      <c r="B178" s="5"/>
      <c r="D178" s="5"/>
      <c r="F178" s="5" t="s">
        <v>1405</v>
      </c>
      <c r="G178" s="5" t="s">
        <v>112</v>
      </c>
      <c r="H178" s="5" t="s">
        <v>123</v>
      </c>
      <c r="I178" s="5" t="s">
        <v>123</v>
      </c>
      <c r="J178" s="5" t="s">
        <v>123</v>
      </c>
      <c r="K178" s="5" t="s">
        <v>123</v>
      </c>
      <c r="L178" s="5" t="s">
        <v>123</v>
      </c>
      <c r="M178" s="5" t="s">
        <v>112</v>
      </c>
      <c r="N178" s="5" t="s">
        <v>123</v>
      </c>
      <c r="O178" s="5" t="s">
        <v>112</v>
      </c>
      <c r="P178" s="3">
        <v>1</v>
      </c>
      <c r="Q178" s="3" t="str">
        <f t="shared" si="2"/>
        <v>DARCE</v>
      </c>
      <c r="R178" s="5" t="s">
        <v>146</v>
      </c>
      <c r="S178" s="5" t="s">
        <v>125</v>
      </c>
      <c r="T178" s="5" t="s">
        <v>126</v>
      </c>
      <c r="U178" s="5" t="s">
        <v>127</v>
      </c>
      <c r="V178" s="5"/>
      <c r="W178" s="5" t="s">
        <v>1406</v>
      </c>
      <c r="X178" s="5" t="s">
        <v>1407</v>
      </c>
      <c r="Y178" s="5"/>
      <c r="Z178" s="5" t="s">
        <v>1408</v>
      </c>
      <c r="AA178" s="5" t="s">
        <v>1409</v>
      </c>
      <c r="AB178" s="5" t="s">
        <v>1410</v>
      </c>
      <c r="AC178" s="5"/>
    </row>
    <row r="179" spans="1:29" ht="15.75" customHeight="1" thickBot="1" x14ac:dyDescent="0.25">
      <c r="A179" s="4">
        <v>44089.960555555554</v>
      </c>
      <c r="B179" s="5" t="s">
        <v>1411</v>
      </c>
      <c r="C179" s="23">
        <v>1</v>
      </c>
      <c r="D179" s="5"/>
      <c r="F179" s="5" t="s">
        <v>1412</v>
      </c>
      <c r="G179" s="5" t="s">
        <v>123</v>
      </c>
      <c r="H179" s="5" t="s">
        <v>123</v>
      </c>
      <c r="I179" s="5" t="s">
        <v>123</v>
      </c>
      <c r="J179" s="5" t="s">
        <v>123</v>
      </c>
      <c r="K179" s="5" t="s">
        <v>123</v>
      </c>
      <c r="L179" s="5" t="s">
        <v>123</v>
      </c>
      <c r="M179" s="5" t="s">
        <v>112</v>
      </c>
      <c r="N179" s="5" t="s">
        <v>123</v>
      </c>
      <c r="O179" s="5" t="s">
        <v>112</v>
      </c>
      <c r="P179" s="3">
        <v>1</v>
      </c>
      <c r="Q179" s="3" t="str">
        <f t="shared" si="2"/>
        <v>DARCE</v>
      </c>
      <c r="R179" s="5" t="s">
        <v>146</v>
      </c>
      <c r="S179" s="5" t="s">
        <v>125</v>
      </c>
      <c r="T179" s="5" t="s">
        <v>204</v>
      </c>
      <c r="U179" s="5" t="s">
        <v>127</v>
      </c>
      <c r="V179" s="5"/>
      <c r="W179" s="5" t="s">
        <v>1413</v>
      </c>
      <c r="X179" s="5" t="s">
        <v>1414</v>
      </c>
      <c r="Y179" s="5" t="s">
        <v>1414</v>
      </c>
      <c r="Z179" s="5" t="s">
        <v>1415</v>
      </c>
      <c r="AA179" s="5" t="s">
        <v>164</v>
      </c>
      <c r="AB179" s="5"/>
      <c r="AC179" s="5"/>
    </row>
    <row r="180" spans="1:29" ht="15.75" customHeight="1" thickBot="1" x14ac:dyDescent="0.25">
      <c r="A180" s="4">
        <v>44090.307986111111</v>
      </c>
      <c r="B180" s="5"/>
      <c r="D180" s="5" t="s">
        <v>1416</v>
      </c>
      <c r="E180" s="23">
        <v>5</v>
      </c>
      <c r="F180" s="5" t="s">
        <v>1417</v>
      </c>
      <c r="G180" s="5" t="s">
        <v>123</v>
      </c>
      <c r="H180" s="5" t="s">
        <v>112</v>
      </c>
      <c r="I180" s="5" t="s">
        <v>112</v>
      </c>
      <c r="J180" s="5" t="s">
        <v>112</v>
      </c>
      <c r="K180" s="5" t="s">
        <v>123</v>
      </c>
      <c r="L180" s="5" t="s">
        <v>112</v>
      </c>
      <c r="M180" s="5" t="s">
        <v>123</v>
      </c>
      <c r="N180" s="5" t="s">
        <v>123</v>
      </c>
      <c r="O180" s="5" t="s">
        <v>123</v>
      </c>
      <c r="P180" s="3">
        <v>1</v>
      </c>
      <c r="Q180" s="3" t="str">
        <f t="shared" si="2"/>
        <v>DOBROVOLNIK</v>
      </c>
      <c r="R180" s="5" t="s">
        <v>146</v>
      </c>
      <c r="S180" s="5" t="s">
        <v>125</v>
      </c>
      <c r="T180" s="5" t="s">
        <v>126</v>
      </c>
      <c r="U180" s="5" t="s">
        <v>127</v>
      </c>
      <c r="V180" s="5"/>
      <c r="W180" s="5"/>
      <c r="X180" s="5"/>
      <c r="Y180" s="5"/>
      <c r="Z180" s="5" t="s">
        <v>352</v>
      </c>
      <c r="AA180" s="5" t="s">
        <v>209</v>
      </c>
      <c r="AB180" s="5" t="s">
        <v>1418</v>
      </c>
      <c r="AC180" s="5"/>
    </row>
    <row r="181" spans="1:29" ht="15.75" customHeight="1" thickBot="1" x14ac:dyDescent="0.25">
      <c r="A181" s="4">
        <v>44090.335995370369</v>
      </c>
      <c r="B181" s="5" t="s">
        <v>1420</v>
      </c>
      <c r="C181" s="23">
        <v>1</v>
      </c>
      <c r="D181" s="5" t="s">
        <v>1421</v>
      </c>
      <c r="E181" s="23">
        <v>3</v>
      </c>
      <c r="F181" s="5" t="s">
        <v>1422</v>
      </c>
      <c r="G181" s="5" t="s">
        <v>123</v>
      </c>
      <c r="H181" s="5" t="s">
        <v>112</v>
      </c>
      <c r="I181" s="5" t="s">
        <v>123</v>
      </c>
      <c r="J181" s="5" t="s">
        <v>112</v>
      </c>
      <c r="K181" s="5" t="s">
        <v>123</v>
      </c>
      <c r="L181" s="5" t="s">
        <v>112</v>
      </c>
      <c r="M181" s="5" t="s">
        <v>123</v>
      </c>
      <c r="N181" s="5" t="s">
        <v>123</v>
      </c>
      <c r="O181" s="5" t="s">
        <v>123</v>
      </c>
      <c r="P181" s="3">
        <v>1</v>
      </c>
      <c r="Q181" s="3" t="str">
        <f t="shared" si="2"/>
        <v>DOBROVOLNIK</v>
      </c>
      <c r="R181" s="5" t="s">
        <v>146</v>
      </c>
      <c r="S181" s="5" t="s">
        <v>171</v>
      </c>
      <c r="T181" s="5" t="s">
        <v>126</v>
      </c>
      <c r="U181" s="5" t="s">
        <v>1424</v>
      </c>
      <c r="V181" s="5"/>
      <c r="W181" s="5" t="s">
        <v>1425</v>
      </c>
      <c r="X181" s="5" t="s">
        <v>1426</v>
      </c>
      <c r="Y181" s="5" t="s">
        <v>1427</v>
      </c>
      <c r="Z181" s="5" t="s">
        <v>1428</v>
      </c>
      <c r="AA181" s="5" t="s">
        <v>1429</v>
      </c>
      <c r="AB181" s="5" t="s">
        <v>1430</v>
      </c>
      <c r="AC181" s="5" t="s">
        <v>377</v>
      </c>
    </row>
    <row r="182" spans="1:29" ht="15.75" customHeight="1" thickBot="1" x14ac:dyDescent="0.25">
      <c r="A182" s="4">
        <v>44090.352951388886</v>
      </c>
      <c r="B182" s="5"/>
      <c r="D182" s="5"/>
      <c r="F182" s="5" t="s">
        <v>1431</v>
      </c>
      <c r="G182" s="5" t="s">
        <v>112</v>
      </c>
      <c r="H182" s="5" t="s">
        <v>123</v>
      </c>
      <c r="I182" s="5" t="s">
        <v>123</v>
      </c>
      <c r="J182" s="5" t="s">
        <v>123</v>
      </c>
      <c r="K182" s="5" t="s">
        <v>123</v>
      </c>
      <c r="L182" s="5" t="s">
        <v>123</v>
      </c>
      <c r="M182" s="5" t="s">
        <v>112</v>
      </c>
      <c r="N182" s="5" t="s">
        <v>123</v>
      </c>
      <c r="O182" s="5" t="s">
        <v>123</v>
      </c>
      <c r="P182" s="3">
        <v>1</v>
      </c>
      <c r="Q182" s="3" t="str">
        <f t="shared" si="2"/>
        <v>DARCE</v>
      </c>
      <c r="R182" s="5" t="s">
        <v>146</v>
      </c>
      <c r="S182" s="5" t="s">
        <v>171</v>
      </c>
      <c r="T182" s="5" t="s">
        <v>468</v>
      </c>
      <c r="U182" s="5" t="s">
        <v>127</v>
      </c>
      <c r="V182" s="5"/>
      <c r="W182" s="5"/>
      <c r="X182" s="5" t="s">
        <v>1432</v>
      </c>
      <c r="Y182" s="5"/>
      <c r="Z182" s="5" t="s">
        <v>1433</v>
      </c>
      <c r="AA182" s="5" t="s">
        <v>743</v>
      </c>
      <c r="AB182" s="7" t="s">
        <v>1434</v>
      </c>
      <c r="AC182" s="5"/>
    </row>
    <row r="183" spans="1:29" ht="15.75" customHeight="1" thickBot="1" x14ac:dyDescent="0.25">
      <c r="A183" s="4">
        <v>44090.359456018516</v>
      </c>
      <c r="B183" s="5"/>
      <c r="D183" s="5"/>
      <c r="F183" s="5"/>
      <c r="G183" s="5" t="s">
        <v>112</v>
      </c>
      <c r="H183" s="5"/>
      <c r="I183" s="5"/>
      <c r="J183" s="5"/>
      <c r="K183" s="5" t="s">
        <v>112</v>
      </c>
      <c r="L183" s="5" t="s">
        <v>112</v>
      </c>
      <c r="M183" s="5"/>
      <c r="N183" s="5"/>
      <c r="O183" s="5"/>
      <c r="P183" s="3">
        <v>1</v>
      </c>
      <c r="Q183" s="3" t="str">
        <f t="shared" si="2"/>
        <v>DOBROVOLNIK</v>
      </c>
      <c r="R183" s="5" t="s">
        <v>124</v>
      </c>
      <c r="S183" s="5" t="s">
        <v>125</v>
      </c>
      <c r="T183" s="5" t="s">
        <v>192</v>
      </c>
      <c r="U183" s="5" t="s">
        <v>127</v>
      </c>
      <c r="V183" s="5"/>
      <c r="W183" s="5"/>
      <c r="X183" s="5"/>
      <c r="Y183" s="5"/>
      <c r="Z183" s="5" t="s">
        <v>512</v>
      </c>
      <c r="AA183" s="5" t="s">
        <v>209</v>
      </c>
      <c r="AB183" s="5"/>
      <c r="AC183" s="5"/>
    </row>
    <row r="184" spans="1:29" ht="15.75" customHeight="1" thickBot="1" x14ac:dyDescent="0.25">
      <c r="A184" s="4">
        <v>44090.363495370373</v>
      </c>
      <c r="B184" s="5" t="s">
        <v>1435</v>
      </c>
      <c r="C184" s="23">
        <v>1</v>
      </c>
      <c r="D184" s="5" t="s">
        <v>1436</v>
      </c>
      <c r="E184" s="23">
        <v>2</v>
      </c>
      <c r="F184" s="5" t="s">
        <v>1437</v>
      </c>
      <c r="G184" s="5" t="s">
        <v>112</v>
      </c>
      <c r="H184" s="5" t="s">
        <v>123</v>
      </c>
      <c r="I184" s="5" t="s">
        <v>112</v>
      </c>
      <c r="J184" s="5" t="s">
        <v>112</v>
      </c>
      <c r="K184" s="5" t="s">
        <v>123</v>
      </c>
      <c r="L184" s="5" t="s">
        <v>112</v>
      </c>
      <c r="M184" s="5" t="s">
        <v>123</v>
      </c>
      <c r="N184" s="5" t="s">
        <v>123</v>
      </c>
      <c r="O184" s="5" t="s">
        <v>112</v>
      </c>
      <c r="P184" s="3">
        <v>1</v>
      </c>
      <c r="Q184" s="3" t="str">
        <f t="shared" si="2"/>
        <v>DOBROVOLNIK</v>
      </c>
      <c r="R184" s="5" t="s">
        <v>124</v>
      </c>
      <c r="S184" s="5" t="s">
        <v>147</v>
      </c>
      <c r="T184" s="5" t="s">
        <v>126</v>
      </c>
      <c r="U184" s="5" t="s">
        <v>127</v>
      </c>
      <c r="V184" s="5" t="s">
        <v>914</v>
      </c>
      <c r="W184" s="5"/>
      <c r="X184" s="5" t="s">
        <v>560</v>
      </c>
      <c r="Y184" s="5" t="s">
        <v>1439</v>
      </c>
      <c r="Z184" s="5" t="s">
        <v>614</v>
      </c>
      <c r="AA184" s="5" t="s">
        <v>449</v>
      </c>
      <c r="AB184" s="5" t="s">
        <v>1440</v>
      </c>
      <c r="AC184" s="5"/>
    </row>
    <row r="185" spans="1:29" ht="15.75" customHeight="1" thickBot="1" x14ac:dyDescent="0.25">
      <c r="A185" s="4">
        <v>44090.365358796298</v>
      </c>
      <c r="B185" s="5"/>
      <c r="D185" s="5"/>
      <c r="F185" s="5" t="s">
        <v>1441</v>
      </c>
      <c r="G185" s="5" t="s">
        <v>123</v>
      </c>
      <c r="H185" s="5" t="s">
        <v>123</v>
      </c>
      <c r="I185" s="5" t="s">
        <v>123</v>
      </c>
      <c r="J185" s="5" t="s">
        <v>123</v>
      </c>
      <c r="K185" s="5" t="s">
        <v>112</v>
      </c>
      <c r="L185" s="5" t="s">
        <v>123</v>
      </c>
      <c r="M185" s="5" t="s">
        <v>123</v>
      </c>
      <c r="N185" s="5" t="s">
        <v>123</v>
      </c>
      <c r="O185" s="5" t="s">
        <v>123</v>
      </c>
      <c r="P185" s="3">
        <v>1</v>
      </c>
      <c r="Q185" s="3" t="str">
        <f t="shared" si="2"/>
        <v>WTF</v>
      </c>
      <c r="R185" s="5" t="s">
        <v>124</v>
      </c>
      <c r="S185" s="5" t="s">
        <v>203</v>
      </c>
      <c r="T185" s="5" t="s">
        <v>126</v>
      </c>
      <c r="U185" s="5" t="s">
        <v>127</v>
      </c>
      <c r="V185" s="5"/>
      <c r="W185" s="5"/>
      <c r="X185" s="5"/>
      <c r="Y185" s="5"/>
      <c r="Z185" s="7" t="s">
        <v>1443</v>
      </c>
      <c r="AA185" s="5"/>
      <c r="AB185" s="5" t="s">
        <v>1444</v>
      </c>
      <c r="AC185" s="5"/>
    </row>
    <row r="186" spans="1:29" ht="15.75" customHeight="1" thickBot="1" x14ac:dyDescent="0.25">
      <c r="A186" s="4">
        <v>44090.37190972222</v>
      </c>
      <c r="B186" s="5"/>
      <c r="D186" s="5"/>
      <c r="F186" s="5" t="s">
        <v>1445</v>
      </c>
      <c r="G186" s="5" t="s">
        <v>123</v>
      </c>
      <c r="H186" s="5" t="s">
        <v>112</v>
      </c>
      <c r="I186" s="5" t="s">
        <v>123</v>
      </c>
      <c r="J186" s="5" t="s">
        <v>123</v>
      </c>
      <c r="K186" s="5" t="s">
        <v>123</v>
      </c>
      <c r="L186" s="5" t="s">
        <v>123</v>
      </c>
      <c r="M186" s="5" t="s">
        <v>112</v>
      </c>
      <c r="N186" s="5" t="s">
        <v>123</v>
      </c>
      <c r="O186" s="5" t="s">
        <v>123</v>
      </c>
      <c r="P186" s="3">
        <v>1</v>
      </c>
      <c r="Q186" s="3" t="str">
        <f t="shared" si="2"/>
        <v>DARCE</v>
      </c>
      <c r="R186" s="5" t="s">
        <v>124</v>
      </c>
      <c r="S186" s="5" t="s">
        <v>125</v>
      </c>
      <c r="T186" s="5" t="s">
        <v>204</v>
      </c>
      <c r="U186" s="5" t="s">
        <v>261</v>
      </c>
      <c r="V186" s="5" t="s">
        <v>1447</v>
      </c>
      <c r="W186" s="5"/>
      <c r="X186" s="5" t="s">
        <v>1448</v>
      </c>
      <c r="Y186" s="5" t="s">
        <v>1449</v>
      </c>
      <c r="Z186" s="5" t="s">
        <v>223</v>
      </c>
      <c r="AA186" s="5" t="s">
        <v>743</v>
      </c>
      <c r="AB186" s="5"/>
      <c r="AC186" s="5"/>
    </row>
    <row r="187" spans="1:29" ht="15.75" customHeight="1" thickBot="1" x14ac:dyDescent="0.25">
      <c r="A187" s="4">
        <v>44090.389826388891</v>
      </c>
      <c r="B187" s="5" t="s">
        <v>1450</v>
      </c>
      <c r="C187" s="23">
        <v>0</v>
      </c>
      <c r="D187" s="5" t="s">
        <v>1451</v>
      </c>
      <c r="E187" s="23">
        <v>1</v>
      </c>
      <c r="F187" s="5" t="s">
        <v>1452</v>
      </c>
      <c r="G187" s="5" t="s">
        <v>112</v>
      </c>
      <c r="H187" s="5" t="s">
        <v>123</v>
      </c>
      <c r="I187" s="5" t="s">
        <v>123</v>
      </c>
      <c r="J187" s="5" t="s">
        <v>112</v>
      </c>
      <c r="K187" s="5" t="s">
        <v>123</v>
      </c>
      <c r="L187" s="5" t="s">
        <v>112</v>
      </c>
      <c r="M187" s="5" t="s">
        <v>123</v>
      </c>
      <c r="N187" s="5" t="s">
        <v>112</v>
      </c>
      <c r="O187" s="5" t="s">
        <v>112</v>
      </c>
      <c r="P187" s="3">
        <v>1</v>
      </c>
      <c r="Q187" s="3" t="str">
        <f t="shared" si="2"/>
        <v>DOBROVOLNIK</v>
      </c>
      <c r="R187" s="5" t="s">
        <v>146</v>
      </c>
      <c r="S187" s="5" t="s">
        <v>125</v>
      </c>
      <c r="T187" s="5" t="s">
        <v>126</v>
      </c>
      <c r="U187" s="5" t="s">
        <v>213</v>
      </c>
      <c r="V187" s="5" t="s">
        <v>1454</v>
      </c>
      <c r="W187" s="5"/>
      <c r="X187" s="5" t="s">
        <v>1455</v>
      </c>
      <c r="Y187" s="5" t="s">
        <v>1456</v>
      </c>
      <c r="Z187" s="5" t="s">
        <v>131</v>
      </c>
      <c r="AA187" s="5" t="s">
        <v>153</v>
      </c>
      <c r="AB187" s="5" t="s">
        <v>1457</v>
      </c>
      <c r="AC187" s="5" t="s">
        <v>1459</v>
      </c>
    </row>
    <row r="188" spans="1:29" ht="15.75" customHeight="1" thickBot="1" x14ac:dyDescent="0.25">
      <c r="A188" s="4">
        <v>44090.40587962963</v>
      </c>
      <c r="B188" s="5" t="s">
        <v>1460</v>
      </c>
      <c r="C188" s="23">
        <v>2</v>
      </c>
      <c r="D188" s="5" t="s">
        <v>1461</v>
      </c>
      <c r="E188" s="23">
        <v>2</v>
      </c>
      <c r="F188" s="5" t="s">
        <v>1462</v>
      </c>
      <c r="G188" s="5" t="s">
        <v>123</v>
      </c>
      <c r="H188" s="5" t="s">
        <v>123</v>
      </c>
      <c r="I188" s="5" t="s">
        <v>123</v>
      </c>
      <c r="J188" s="5" t="s">
        <v>112</v>
      </c>
      <c r="K188" s="5" t="s">
        <v>123</v>
      </c>
      <c r="L188" s="5" t="s">
        <v>112</v>
      </c>
      <c r="M188" s="5" t="s">
        <v>123</v>
      </c>
      <c r="N188" s="5" t="s">
        <v>123</v>
      </c>
      <c r="O188" s="5" t="s">
        <v>123</v>
      </c>
      <c r="P188" s="3">
        <v>1</v>
      </c>
      <c r="Q188" s="3" t="str">
        <f t="shared" si="2"/>
        <v>DOBROVOLNIK</v>
      </c>
      <c r="R188" s="5" t="s">
        <v>124</v>
      </c>
      <c r="S188" s="5" t="s">
        <v>125</v>
      </c>
      <c r="T188" s="5" t="s">
        <v>126</v>
      </c>
      <c r="U188" s="5" t="s">
        <v>127</v>
      </c>
      <c r="V188" s="7" t="s">
        <v>1464</v>
      </c>
      <c r="W188" s="5"/>
      <c r="X188" s="5"/>
      <c r="Y188" s="5" t="s">
        <v>1465</v>
      </c>
      <c r="Z188" s="5" t="s">
        <v>1466</v>
      </c>
      <c r="AA188" s="5" t="s">
        <v>318</v>
      </c>
      <c r="AB188" s="5" t="s">
        <v>1467</v>
      </c>
      <c r="AC188" s="5"/>
    </row>
    <row r="189" spans="1:29" ht="15.75" customHeight="1" thickBot="1" x14ac:dyDescent="0.25">
      <c r="A189" s="4">
        <v>44090.426851851851</v>
      </c>
      <c r="B189" s="5" t="s">
        <v>1468</v>
      </c>
      <c r="C189" s="23">
        <v>3</v>
      </c>
      <c r="D189" s="5" t="s">
        <v>1469</v>
      </c>
      <c r="E189" s="23">
        <v>2</v>
      </c>
      <c r="F189" s="5" t="s">
        <v>1470</v>
      </c>
      <c r="G189" s="5" t="s">
        <v>123</v>
      </c>
      <c r="H189" s="5" t="s">
        <v>123</v>
      </c>
      <c r="I189" s="5" t="s">
        <v>112</v>
      </c>
      <c r="J189" s="5" t="s">
        <v>123</v>
      </c>
      <c r="K189" s="5" t="s">
        <v>112</v>
      </c>
      <c r="L189" s="5" t="s">
        <v>123</v>
      </c>
      <c r="M189" s="5" t="s">
        <v>112</v>
      </c>
      <c r="N189" s="5" t="s">
        <v>112</v>
      </c>
      <c r="O189" s="5" t="s">
        <v>123</v>
      </c>
      <c r="P189" s="3">
        <v>1</v>
      </c>
      <c r="Q189" s="3" t="str">
        <f t="shared" si="2"/>
        <v>DOBROVOLNIK</v>
      </c>
      <c r="R189" s="5" t="s">
        <v>124</v>
      </c>
      <c r="S189" s="5" t="s">
        <v>125</v>
      </c>
      <c r="T189" s="5" t="s">
        <v>126</v>
      </c>
      <c r="U189" s="5" t="s">
        <v>261</v>
      </c>
      <c r="V189" s="5"/>
      <c r="W189" s="5" t="s">
        <v>1472</v>
      </c>
      <c r="X189" s="5" t="s">
        <v>1473</v>
      </c>
      <c r="Y189" s="5" t="s">
        <v>1474</v>
      </c>
      <c r="Z189" s="5" t="s">
        <v>601</v>
      </c>
      <c r="AA189" s="5" t="s">
        <v>424</v>
      </c>
      <c r="AB189" s="5" t="s">
        <v>1475</v>
      </c>
      <c r="AC189" s="5" t="s">
        <v>1476</v>
      </c>
    </row>
    <row r="190" spans="1:29" ht="15.75" customHeight="1" thickBot="1" x14ac:dyDescent="0.25">
      <c r="A190" s="4">
        <v>44090.459421296298</v>
      </c>
      <c r="B190" s="5" t="s">
        <v>1478</v>
      </c>
      <c r="C190" s="23">
        <v>1</v>
      </c>
      <c r="D190" s="5" t="s">
        <v>1479</v>
      </c>
      <c r="E190" s="23">
        <v>1</v>
      </c>
      <c r="F190" s="5" t="s">
        <v>1480</v>
      </c>
      <c r="G190" s="5" t="s">
        <v>123</v>
      </c>
      <c r="H190" s="5" t="s">
        <v>112</v>
      </c>
      <c r="I190" s="5" t="s">
        <v>123</v>
      </c>
      <c r="J190" s="5" t="s">
        <v>123</v>
      </c>
      <c r="K190" s="5" t="s">
        <v>123</v>
      </c>
      <c r="L190" s="5" t="s">
        <v>123</v>
      </c>
      <c r="M190" s="5" t="s">
        <v>112</v>
      </c>
      <c r="N190" s="5" t="s">
        <v>123</v>
      </c>
      <c r="O190" s="5" t="s">
        <v>123</v>
      </c>
      <c r="P190" s="3">
        <v>1</v>
      </c>
      <c r="Q190" s="3" t="str">
        <f t="shared" si="2"/>
        <v>DARCE</v>
      </c>
      <c r="R190" s="5" t="s">
        <v>124</v>
      </c>
      <c r="S190" s="5" t="s">
        <v>125</v>
      </c>
      <c r="T190" s="5" t="s">
        <v>204</v>
      </c>
      <c r="U190" s="5" t="s">
        <v>1482</v>
      </c>
      <c r="V190" s="5" t="s">
        <v>1483</v>
      </c>
      <c r="W190" s="5"/>
      <c r="X190" s="5" t="s">
        <v>1484</v>
      </c>
      <c r="Y190" s="5" t="s">
        <v>1485</v>
      </c>
      <c r="Z190" s="5" t="s">
        <v>706</v>
      </c>
      <c r="AA190" s="5" t="s">
        <v>1486</v>
      </c>
      <c r="AB190" s="5" t="s">
        <v>1487</v>
      </c>
      <c r="AC190" s="5"/>
    </row>
    <row r="191" spans="1:29" ht="15.75" customHeight="1" thickBot="1" x14ac:dyDescent="0.25">
      <c r="A191" s="4">
        <v>44090.642013888886</v>
      </c>
      <c r="B191" s="5" t="s">
        <v>1489</v>
      </c>
      <c r="C191" s="23">
        <v>1</v>
      </c>
      <c r="D191" s="5" t="s">
        <v>1490</v>
      </c>
      <c r="E191" s="23">
        <v>3</v>
      </c>
      <c r="F191" s="5" t="s">
        <v>1491</v>
      </c>
      <c r="G191" s="5" t="s">
        <v>123</v>
      </c>
      <c r="H191" s="5" t="s">
        <v>123</v>
      </c>
      <c r="I191" s="5" t="s">
        <v>123</v>
      </c>
      <c r="J191" s="5" t="s">
        <v>123</v>
      </c>
      <c r="K191" s="5" t="s">
        <v>112</v>
      </c>
      <c r="L191" s="5"/>
      <c r="M191" s="5" t="s">
        <v>112</v>
      </c>
      <c r="N191" s="5" t="s">
        <v>123</v>
      </c>
      <c r="O191" s="5" t="s">
        <v>112</v>
      </c>
      <c r="P191" s="3">
        <v>1</v>
      </c>
      <c r="Q191" s="3" t="str">
        <f t="shared" si="2"/>
        <v>DARCE</v>
      </c>
      <c r="R191" s="5" t="s">
        <v>146</v>
      </c>
      <c r="S191" s="5" t="s">
        <v>125</v>
      </c>
      <c r="T191" s="5" t="s">
        <v>126</v>
      </c>
      <c r="U191" s="5" t="s">
        <v>127</v>
      </c>
      <c r="V191" s="5" t="s">
        <v>1493</v>
      </c>
      <c r="W191" s="5"/>
      <c r="X191" s="5" t="s">
        <v>1494</v>
      </c>
      <c r="Y191" s="5" t="s">
        <v>1495</v>
      </c>
      <c r="Z191" s="5" t="s">
        <v>1496</v>
      </c>
      <c r="AA191" s="5" t="s">
        <v>153</v>
      </c>
      <c r="AB191" s="5" t="s">
        <v>1497</v>
      </c>
      <c r="AC191" s="5"/>
    </row>
    <row r="192" spans="1:29" ht="15.75" customHeight="1" thickBot="1" x14ac:dyDescent="0.25">
      <c r="A192" s="4">
        <v>44090.652766203704</v>
      </c>
      <c r="B192" s="5"/>
      <c r="D192" s="5"/>
      <c r="F192" s="5" t="s">
        <v>1498</v>
      </c>
      <c r="G192" s="5" t="s">
        <v>112</v>
      </c>
      <c r="H192" s="5" t="s">
        <v>123</v>
      </c>
      <c r="I192" s="5" t="s">
        <v>112</v>
      </c>
      <c r="J192" s="5" t="s">
        <v>112</v>
      </c>
      <c r="K192" s="5" t="s">
        <v>123</v>
      </c>
      <c r="L192" s="5" t="s">
        <v>123</v>
      </c>
      <c r="M192" s="5" t="s">
        <v>112</v>
      </c>
      <c r="N192" s="5" t="s">
        <v>123</v>
      </c>
      <c r="O192" s="5" t="s">
        <v>123</v>
      </c>
      <c r="P192" s="3">
        <v>1</v>
      </c>
      <c r="Q192" s="3" t="str">
        <f t="shared" si="2"/>
        <v>DOBROVOLNIK</v>
      </c>
      <c r="R192" s="5" t="s">
        <v>146</v>
      </c>
      <c r="S192" s="5" t="s">
        <v>125</v>
      </c>
      <c r="T192" s="5" t="s">
        <v>126</v>
      </c>
      <c r="U192" s="5" t="s">
        <v>127</v>
      </c>
      <c r="V192" s="5" t="s">
        <v>1500</v>
      </c>
      <c r="W192" s="5"/>
      <c r="X192" s="5" t="s">
        <v>1501</v>
      </c>
      <c r="Y192" s="5"/>
      <c r="Z192" s="5" t="s">
        <v>1502</v>
      </c>
      <c r="AA192" s="5" t="s">
        <v>318</v>
      </c>
      <c r="AB192" s="5"/>
      <c r="AC192" s="5"/>
    </row>
    <row r="193" spans="1:29" ht="15.75" customHeight="1" thickBot="1" x14ac:dyDescent="0.25">
      <c r="A193" s="4">
        <v>44090.741828703707</v>
      </c>
      <c r="B193" s="5" t="s">
        <v>1503</v>
      </c>
      <c r="C193" s="23">
        <v>2</v>
      </c>
      <c r="D193" s="5" t="s">
        <v>1504</v>
      </c>
      <c r="E193" s="23">
        <v>3</v>
      </c>
      <c r="F193" s="5" t="s">
        <v>1505</v>
      </c>
      <c r="G193" s="5" t="s">
        <v>112</v>
      </c>
      <c r="H193" s="5" t="s">
        <v>123</v>
      </c>
      <c r="I193" s="5" t="s">
        <v>123</v>
      </c>
      <c r="J193" s="5" t="s">
        <v>123</v>
      </c>
      <c r="K193" s="5" t="s">
        <v>112</v>
      </c>
      <c r="L193" s="5" t="s">
        <v>123</v>
      </c>
      <c r="M193" s="5" t="s">
        <v>112</v>
      </c>
      <c r="N193" s="5" t="s">
        <v>123</v>
      </c>
      <c r="O193" s="5" t="s">
        <v>112</v>
      </c>
      <c r="P193" s="3">
        <v>1</v>
      </c>
      <c r="Q193" s="3" t="str">
        <f t="shared" si="2"/>
        <v>DARCE</v>
      </c>
      <c r="R193" s="5" t="s">
        <v>124</v>
      </c>
      <c r="S193" s="5" t="s">
        <v>125</v>
      </c>
      <c r="T193" s="5" t="s">
        <v>126</v>
      </c>
      <c r="U193" s="5" t="s">
        <v>261</v>
      </c>
      <c r="V193" s="5" t="s">
        <v>1507</v>
      </c>
      <c r="W193" s="5"/>
      <c r="X193" s="5" t="s">
        <v>1508</v>
      </c>
      <c r="Y193" s="5" t="s">
        <v>1509</v>
      </c>
      <c r="Z193" s="5" t="s">
        <v>1510</v>
      </c>
      <c r="AA193" s="5" t="s">
        <v>175</v>
      </c>
      <c r="AB193" s="5" t="s">
        <v>1511</v>
      </c>
      <c r="AC193" s="5"/>
    </row>
    <row r="194" spans="1:29" ht="15.75" customHeight="1" thickBot="1" x14ac:dyDescent="0.25">
      <c r="A194" s="4">
        <v>44090.779340277775</v>
      </c>
      <c r="B194" s="5" t="s">
        <v>1512</v>
      </c>
      <c r="C194" s="23">
        <v>2</v>
      </c>
      <c r="D194" s="5" t="s">
        <v>1513</v>
      </c>
      <c r="E194" s="23">
        <v>2</v>
      </c>
      <c r="F194" s="5" t="s">
        <v>1514</v>
      </c>
      <c r="G194" s="5"/>
      <c r="H194" s="5" t="s">
        <v>123</v>
      </c>
      <c r="I194" s="5" t="s">
        <v>112</v>
      </c>
      <c r="J194" s="5" t="s">
        <v>123</v>
      </c>
      <c r="K194" s="5" t="s">
        <v>112</v>
      </c>
      <c r="L194" s="5" t="s">
        <v>112</v>
      </c>
      <c r="M194" s="5" t="s">
        <v>123</v>
      </c>
      <c r="N194" s="5" t="s">
        <v>123</v>
      </c>
      <c r="O194" s="5" t="s">
        <v>123</v>
      </c>
      <c r="P194" s="3">
        <v>1</v>
      </c>
      <c r="Q194" s="3" t="str">
        <f t="shared" si="2"/>
        <v>DOBROVOLNIK</v>
      </c>
      <c r="R194" s="5" t="s">
        <v>124</v>
      </c>
      <c r="S194" s="5" t="s">
        <v>125</v>
      </c>
      <c r="T194" s="5" t="s">
        <v>126</v>
      </c>
      <c r="U194" s="5" t="s">
        <v>1516</v>
      </c>
      <c r="V194" s="7" t="s">
        <v>1517</v>
      </c>
      <c r="W194" s="5"/>
      <c r="X194" s="5" t="s">
        <v>1518</v>
      </c>
      <c r="Y194" s="5" t="s">
        <v>1519</v>
      </c>
      <c r="Z194" s="5" t="s">
        <v>185</v>
      </c>
      <c r="AA194" s="5" t="s">
        <v>132</v>
      </c>
      <c r="AB194" s="5" t="s">
        <v>1520</v>
      </c>
      <c r="AC194" s="5"/>
    </row>
    <row r="195" spans="1:29" ht="15.75" customHeight="1" thickBot="1" x14ac:dyDescent="0.25">
      <c r="A195" s="4">
        <v>44090.78460648148</v>
      </c>
      <c r="B195" s="5"/>
      <c r="D195" s="5"/>
      <c r="F195" s="5" t="s">
        <v>1522</v>
      </c>
      <c r="G195" s="5" t="s">
        <v>123</v>
      </c>
      <c r="H195" s="5" t="s">
        <v>123</v>
      </c>
      <c r="I195" s="5" t="s">
        <v>123</v>
      </c>
      <c r="J195" s="5" t="s">
        <v>123</v>
      </c>
      <c r="K195" s="5" t="s">
        <v>112</v>
      </c>
      <c r="L195" s="5" t="s">
        <v>123</v>
      </c>
      <c r="M195" s="5" t="s">
        <v>112</v>
      </c>
      <c r="N195" s="5" t="s">
        <v>123</v>
      </c>
      <c r="O195" s="5" t="s">
        <v>123</v>
      </c>
      <c r="P195" s="3">
        <v>1</v>
      </c>
      <c r="Q195" s="3" t="str">
        <f t="shared" ref="Q195:Q248" si="3">IF(OR(I195="Ano",J195="Ano",L195="Ano"),"DOBROVOLNIK",IF(OR(M195="Ano",N195="Ano",O195="Ano"),"DARCE","WTF"))</f>
        <v>DARCE</v>
      </c>
      <c r="R195" s="5" t="s">
        <v>124</v>
      </c>
      <c r="S195" s="5" t="s">
        <v>125</v>
      </c>
      <c r="T195" s="5" t="s">
        <v>126</v>
      </c>
      <c r="U195" s="5" t="s">
        <v>231</v>
      </c>
      <c r="V195" s="7" t="s">
        <v>1523</v>
      </c>
      <c r="W195" s="5"/>
      <c r="X195" s="5"/>
      <c r="Y195" s="5" t="s">
        <v>1524</v>
      </c>
      <c r="Z195" s="5" t="s">
        <v>131</v>
      </c>
      <c r="AA195" s="5" t="s">
        <v>153</v>
      </c>
      <c r="AB195" s="5"/>
      <c r="AC195" s="5"/>
    </row>
    <row r="196" spans="1:29" ht="15.75" customHeight="1" thickBot="1" x14ac:dyDescent="0.25">
      <c r="A196" s="4">
        <v>44090.937210648146</v>
      </c>
      <c r="B196" s="5" t="s">
        <v>1525</v>
      </c>
      <c r="C196" s="23">
        <v>2</v>
      </c>
      <c r="D196" s="5" t="s">
        <v>1526</v>
      </c>
      <c r="E196" s="23">
        <v>1</v>
      </c>
      <c r="F196" s="5" t="s">
        <v>1527</v>
      </c>
      <c r="G196" s="5"/>
      <c r="H196" s="5" t="s">
        <v>112</v>
      </c>
      <c r="I196" s="5"/>
      <c r="J196" s="5"/>
      <c r="K196" s="5" t="s">
        <v>112</v>
      </c>
      <c r="L196" s="5"/>
      <c r="M196" s="5"/>
      <c r="N196" s="5"/>
      <c r="O196" s="5" t="s">
        <v>112</v>
      </c>
      <c r="P196" s="3">
        <v>1</v>
      </c>
      <c r="Q196" s="3" t="str">
        <f t="shared" si="3"/>
        <v>DARCE</v>
      </c>
      <c r="R196" s="5" t="s">
        <v>124</v>
      </c>
      <c r="S196" s="5" t="s">
        <v>125</v>
      </c>
      <c r="T196" s="5" t="s">
        <v>126</v>
      </c>
      <c r="U196" s="5" t="s">
        <v>261</v>
      </c>
      <c r="V196" s="7" t="s">
        <v>1529</v>
      </c>
      <c r="W196" s="5"/>
      <c r="X196" s="5" t="s">
        <v>1530</v>
      </c>
      <c r="Y196" s="5" t="s">
        <v>1531</v>
      </c>
      <c r="Z196" s="5" t="s">
        <v>1532</v>
      </c>
      <c r="AA196" s="5" t="s">
        <v>209</v>
      </c>
      <c r="AB196" s="5" t="s">
        <v>1533</v>
      </c>
      <c r="AC196" s="5"/>
    </row>
    <row r="197" spans="1:29" ht="15.75" customHeight="1" thickBot="1" x14ac:dyDescent="0.25">
      <c r="A197" s="4">
        <v>44090.984826388885</v>
      </c>
      <c r="B197" s="5" t="s">
        <v>1534</v>
      </c>
      <c r="C197" s="23">
        <v>1</v>
      </c>
      <c r="D197" s="5" t="s">
        <v>1535</v>
      </c>
      <c r="E197" s="23">
        <v>1</v>
      </c>
      <c r="F197" s="5" t="s">
        <v>1536</v>
      </c>
      <c r="G197" s="5"/>
      <c r="H197" s="5" t="s">
        <v>123</v>
      </c>
      <c r="I197" s="5" t="s">
        <v>112</v>
      </c>
      <c r="J197" s="5" t="s">
        <v>123</v>
      </c>
      <c r="K197" s="5" t="s">
        <v>112</v>
      </c>
      <c r="L197" s="5" t="s">
        <v>123</v>
      </c>
      <c r="M197" s="5" t="s">
        <v>112</v>
      </c>
      <c r="N197" s="5" t="s">
        <v>112</v>
      </c>
      <c r="O197" s="5" t="s">
        <v>123</v>
      </c>
      <c r="P197" s="3">
        <v>1</v>
      </c>
      <c r="Q197" s="3" t="str">
        <f t="shared" si="3"/>
        <v>DOBROVOLNIK</v>
      </c>
      <c r="R197" s="5" t="s">
        <v>124</v>
      </c>
      <c r="S197" s="5" t="s">
        <v>171</v>
      </c>
      <c r="T197" s="5" t="s">
        <v>126</v>
      </c>
      <c r="U197" s="5" t="s">
        <v>127</v>
      </c>
      <c r="V197" s="7" t="s">
        <v>1538</v>
      </c>
      <c r="W197" s="5"/>
      <c r="X197" s="5" t="s">
        <v>1539</v>
      </c>
      <c r="Y197" s="5" t="s">
        <v>1540</v>
      </c>
      <c r="Z197" s="5" t="s">
        <v>1541</v>
      </c>
      <c r="AA197" s="5" t="s">
        <v>209</v>
      </c>
      <c r="AB197" s="5" t="s">
        <v>1542</v>
      </c>
      <c r="AC197" s="5"/>
    </row>
    <row r="198" spans="1:29" ht="15.75" customHeight="1" thickBot="1" x14ac:dyDescent="0.25">
      <c r="A198" s="4">
        <v>44091.376574074071</v>
      </c>
      <c r="B198" s="5" t="s">
        <v>1543</v>
      </c>
      <c r="C198" s="23">
        <v>3</v>
      </c>
      <c r="D198" s="5" t="s">
        <v>1544</v>
      </c>
      <c r="E198" s="23">
        <v>3</v>
      </c>
      <c r="F198" s="5" t="s">
        <v>1545</v>
      </c>
      <c r="G198" s="5" t="s">
        <v>112</v>
      </c>
      <c r="H198" s="5" t="s">
        <v>123</v>
      </c>
      <c r="I198" s="5" t="s">
        <v>123</v>
      </c>
      <c r="J198" s="5" t="s">
        <v>123</v>
      </c>
      <c r="K198" s="5" t="s">
        <v>123</v>
      </c>
      <c r="L198" s="5" t="s">
        <v>112</v>
      </c>
      <c r="M198" s="5" t="s">
        <v>123</v>
      </c>
      <c r="N198" s="5" t="s">
        <v>123</v>
      </c>
      <c r="O198" s="5" t="s">
        <v>123</v>
      </c>
      <c r="P198" s="3">
        <v>1</v>
      </c>
      <c r="Q198" s="3" t="str">
        <f t="shared" si="3"/>
        <v>DOBROVOLNIK</v>
      </c>
      <c r="R198" s="5" t="s">
        <v>124</v>
      </c>
      <c r="S198" s="5" t="s">
        <v>147</v>
      </c>
      <c r="T198" s="5" t="s">
        <v>126</v>
      </c>
      <c r="U198" s="5" t="s">
        <v>304</v>
      </c>
      <c r="V198" s="7" t="s">
        <v>1547</v>
      </c>
      <c r="W198" s="5"/>
      <c r="X198" s="5" t="s">
        <v>1548</v>
      </c>
      <c r="Y198" s="5" t="s">
        <v>1549</v>
      </c>
      <c r="Z198" s="5" t="s">
        <v>1550</v>
      </c>
      <c r="AA198" s="5" t="s">
        <v>153</v>
      </c>
      <c r="AB198" s="5" t="s">
        <v>1551</v>
      </c>
      <c r="AC198" s="7" t="s">
        <v>1553</v>
      </c>
    </row>
    <row r="199" spans="1:29" ht="15.75" customHeight="1" thickBot="1" x14ac:dyDescent="0.25">
      <c r="A199" s="4">
        <v>44091.423495370371</v>
      </c>
      <c r="B199" s="5"/>
      <c r="D199" s="5" t="s">
        <v>1554</v>
      </c>
      <c r="E199" s="23">
        <v>2</v>
      </c>
      <c r="F199" s="5" t="s">
        <v>1555</v>
      </c>
      <c r="G199" s="5"/>
      <c r="H199" s="5"/>
      <c r="I199" s="5"/>
      <c r="J199" s="5"/>
      <c r="K199" s="5" t="s">
        <v>112</v>
      </c>
      <c r="L199" s="5"/>
      <c r="M199" s="5"/>
      <c r="N199" s="5"/>
      <c r="O199" s="5"/>
      <c r="P199" s="3">
        <v>1</v>
      </c>
      <c r="Q199" s="3" t="str">
        <f t="shared" si="3"/>
        <v>WTF</v>
      </c>
      <c r="R199" s="5" t="s">
        <v>124</v>
      </c>
      <c r="S199" s="5" t="s">
        <v>147</v>
      </c>
      <c r="T199" s="5" t="s">
        <v>126</v>
      </c>
      <c r="U199" s="5" t="s">
        <v>304</v>
      </c>
      <c r="V199" s="5"/>
      <c r="W199" s="5" t="s">
        <v>1556</v>
      </c>
      <c r="X199" s="5"/>
      <c r="Y199" s="5"/>
      <c r="Z199" s="7" t="s">
        <v>291</v>
      </c>
      <c r="AA199" s="5"/>
      <c r="AB199" s="5" t="s">
        <v>1557</v>
      </c>
      <c r="AC199" s="5"/>
    </row>
    <row r="200" spans="1:29" ht="15.75" customHeight="1" thickBot="1" x14ac:dyDescent="0.25">
      <c r="A200" s="4">
        <v>44091.732118055559</v>
      </c>
      <c r="B200" s="5" t="s">
        <v>1558</v>
      </c>
      <c r="C200" s="23">
        <v>1</v>
      </c>
      <c r="D200" s="5" t="s">
        <v>1559</v>
      </c>
      <c r="E200" s="23">
        <v>2</v>
      </c>
      <c r="F200" s="5" t="s">
        <v>1560</v>
      </c>
      <c r="G200" s="5" t="s">
        <v>123</v>
      </c>
      <c r="H200" s="5" t="s">
        <v>112</v>
      </c>
      <c r="I200" s="5" t="s">
        <v>123</v>
      </c>
      <c r="J200" s="5" t="s">
        <v>123</v>
      </c>
      <c r="K200" s="5" t="s">
        <v>123</v>
      </c>
      <c r="L200" s="5" t="s">
        <v>112</v>
      </c>
      <c r="M200" s="5" t="s">
        <v>123</v>
      </c>
      <c r="N200" s="5" t="s">
        <v>123</v>
      </c>
      <c r="O200" s="5" t="s">
        <v>123</v>
      </c>
      <c r="P200" s="3">
        <v>1</v>
      </c>
      <c r="Q200" s="3" t="str">
        <f t="shared" si="3"/>
        <v>DOBROVOLNIK</v>
      </c>
      <c r="R200" s="5" t="s">
        <v>124</v>
      </c>
      <c r="S200" s="5" t="s">
        <v>147</v>
      </c>
      <c r="T200" s="5" t="s">
        <v>303</v>
      </c>
      <c r="U200" s="5" t="s">
        <v>148</v>
      </c>
      <c r="V200" s="5"/>
      <c r="W200" s="5" t="s">
        <v>1562</v>
      </c>
      <c r="X200" s="5" t="s">
        <v>1563</v>
      </c>
      <c r="Y200" s="5" t="s">
        <v>1564</v>
      </c>
      <c r="Z200" s="5" t="s">
        <v>386</v>
      </c>
      <c r="AA200" s="5" t="s">
        <v>344</v>
      </c>
      <c r="AB200" s="5" t="s">
        <v>1565</v>
      </c>
      <c r="AC200" s="5"/>
    </row>
    <row r="201" spans="1:29" ht="15.75" customHeight="1" thickBot="1" x14ac:dyDescent="0.25">
      <c r="A201" s="4">
        <v>44091.868645833332</v>
      </c>
      <c r="B201" s="5" t="s">
        <v>1567</v>
      </c>
      <c r="C201" s="23">
        <v>0</v>
      </c>
      <c r="D201" s="5"/>
      <c r="F201" s="5" t="s">
        <v>1568</v>
      </c>
      <c r="G201" s="5" t="s">
        <v>123</v>
      </c>
      <c r="H201" s="5" t="s">
        <v>123</v>
      </c>
      <c r="I201" s="5" t="s">
        <v>123</v>
      </c>
      <c r="J201" s="5" t="s">
        <v>123</v>
      </c>
      <c r="K201" s="5" t="s">
        <v>123</v>
      </c>
      <c r="L201" s="5" t="s">
        <v>123</v>
      </c>
      <c r="M201" s="5" t="s">
        <v>112</v>
      </c>
      <c r="N201" s="5" t="s">
        <v>112</v>
      </c>
      <c r="O201" s="5" t="s">
        <v>123</v>
      </c>
      <c r="P201" s="3">
        <v>1</v>
      </c>
      <c r="Q201" s="3" t="str">
        <f t="shared" si="3"/>
        <v>DARCE</v>
      </c>
      <c r="R201" s="5" t="s">
        <v>124</v>
      </c>
      <c r="S201" s="5" t="s">
        <v>125</v>
      </c>
      <c r="T201" s="5" t="s">
        <v>126</v>
      </c>
      <c r="U201" s="5" t="s">
        <v>127</v>
      </c>
      <c r="V201" s="5"/>
      <c r="W201" s="5"/>
      <c r="X201" s="5" t="s">
        <v>1569</v>
      </c>
      <c r="Y201" s="5" t="s">
        <v>1570</v>
      </c>
      <c r="Z201" s="5" t="s">
        <v>576</v>
      </c>
      <c r="AA201" s="5" t="s">
        <v>1571</v>
      </c>
      <c r="AB201" s="5" t="s">
        <v>1572</v>
      </c>
      <c r="AC201" s="5"/>
    </row>
    <row r="202" spans="1:29" ht="15.75" customHeight="1" thickBot="1" x14ac:dyDescent="0.25">
      <c r="A202" s="4">
        <v>44092.035231481481</v>
      </c>
      <c r="B202" s="5"/>
      <c r="D202" s="5"/>
      <c r="F202" s="5" t="s">
        <v>1573</v>
      </c>
      <c r="G202" s="5"/>
      <c r="H202" s="5"/>
      <c r="I202" s="5"/>
      <c r="J202" s="5"/>
      <c r="K202" s="5"/>
      <c r="L202" s="5"/>
      <c r="M202" s="5"/>
      <c r="N202" s="5"/>
      <c r="O202" s="5"/>
      <c r="P202" s="3">
        <v>1</v>
      </c>
      <c r="Q202" s="3" t="str">
        <f t="shared" si="3"/>
        <v>WTF</v>
      </c>
      <c r="R202" s="5" t="s">
        <v>124</v>
      </c>
      <c r="S202" s="5" t="s">
        <v>171</v>
      </c>
      <c r="T202" s="5" t="s">
        <v>126</v>
      </c>
      <c r="U202" s="5" t="s">
        <v>127</v>
      </c>
      <c r="V202" s="5"/>
      <c r="W202" s="5"/>
      <c r="X202" s="5"/>
      <c r="Y202" s="5"/>
      <c r="Z202" s="7" t="s">
        <v>131</v>
      </c>
      <c r="AA202" s="5" t="s">
        <v>424</v>
      </c>
      <c r="AB202" s="5" t="s">
        <v>1574</v>
      </c>
      <c r="AC202" s="5"/>
    </row>
    <row r="203" spans="1:29" ht="15.75" customHeight="1" thickBot="1" x14ac:dyDescent="0.25">
      <c r="A203" s="4">
        <v>44092.906423611108</v>
      </c>
      <c r="B203" s="5" t="s">
        <v>1576</v>
      </c>
      <c r="C203" s="23">
        <v>2</v>
      </c>
      <c r="D203" s="5" t="s">
        <v>1577</v>
      </c>
      <c r="E203" s="23">
        <v>2</v>
      </c>
      <c r="F203" s="5" t="s">
        <v>1578</v>
      </c>
      <c r="G203" s="5" t="s">
        <v>112</v>
      </c>
      <c r="H203" s="5"/>
      <c r="I203" s="5" t="s">
        <v>112</v>
      </c>
      <c r="J203" s="5" t="s">
        <v>112</v>
      </c>
      <c r="K203" s="5"/>
      <c r="L203" s="5" t="s">
        <v>112</v>
      </c>
      <c r="M203" s="5"/>
      <c r="N203" s="5"/>
      <c r="O203" s="5"/>
      <c r="P203" s="3">
        <v>1</v>
      </c>
      <c r="Q203" s="3" t="str">
        <f t="shared" si="3"/>
        <v>DOBROVOLNIK</v>
      </c>
      <c r="R203" s="5" t="s">
        <v>124</v>
      </c>
      <c r="S203" s="5" t="s">
        <v>147</v>
      </c>
      <c r="T203" s="5" t="s">
        <v>303</v>
      </c>
      <c r="U203" s="5" t="s">
        <v>148</v>
      </c>
      <c r="V203" s="7" t="s">
        <v>1580</v>
      </c>
      <c r="W203" s="5"/>
      <c r="X203" s="5" t="s">
        <v>1581</v>
      </c>
      <c r="Y203" s="5" t="s">
        <v>1582</v>
      </c>
      <c r="Z203" s="7" t="s">
        <v>1583</v>
      </c>
      <c r="AA203" s="5" t="s">
        <v>1584</v>
      </c>
      <c r="AB203" s="5" t="s">
        <v>1585</v>
      </c>
      <c r="AC203" s="5" t="s">
        <v>1586</v>
      </c>
    </row>
    <row r="204" spans="1:29" ht="15.75" customHeight="1" thickBot="1" x14ac:dyDescent="0.25">
      <c r="A204" s="4">
        <v>44092.973009259258</v>
      </c>
      <c r="B204" s="5"/>
      <c r="D204" s="5"/>
      <c r="F204" s="5" t="s">
        <v>1587</v>
      </c>
      <c r="G204" s="5" t="s">
        <v>112</v>
      </c>
      <c r="H204" s="5" t="s">
        <v>123</v>
      </c>
      <c r="I204" s="5" t="s">
        <v>123</v>
      </c>
      <c r="J204" s="5" t="s">
        <v>123</v>
      </c>
      <c r="K204" s="5" t="s">
        <v>112</v>
      </c>
      <c r="L204" s="5" t="s">
        <v>112</v>
      </c>
      <c r="M204" s="5" t="s">
        <v>123</v>
      </c>
      <c r="N204" s="5" t="s">
        <v>123</v>
      </c>
      <c r="O204" s="5" t="s">
        <v>123</v>
      </c>
      <c r="P204" s="3">
        <v>1</v>
      </c>
      <c r="Q204" s="3" t="str">
        <f t="shared" si="3"/>
        <v>DOBROVOLNIK</v>
      </c>
      <c r="R204" s="5" t="s">
        <v>146</v>
      </c>
      <c r="S204" s="5" t="s">
        <v>125</v>
      </c>
      <c r="T204" s="5" t="s">
        <v>126</v>
      </c>
      <c r="U204" s="5" t="s">
        <v>127</v>
      </c>
      <c r="V204" s="5" t="s">
        <v>1298</v>
      </c>
      <c r="W204" s="5"/>
      <c r="X204" s="5" t="s">
        <v>1588</v>
      </c>
      <c r="Y204" s="5"/>
      <c r="Z204" s="5" t="s">
        <v>343</v>
      </c>
      <c r="AA204" s="5" t="s">
        <v>175</v>
      </c>
      <c r="AB204" s="5" t="s">
        <v>1589</v>
      </c>
      <c r="AC204" s="5"/>
    </row>
    <row r="205" spans="1:29" ht="15.75" customHeight="1" thickBot="1" x14ac:dyDescent="0.25">
      <c r="A205" s="4">
        <v>44094.420648148145</v>
      </c>
      <c r="B205" s="5" t="s">
        <v>1591</v>
      </c>
      <c r="C205" s="23">
        <v>11</v>
      </c>
      <c r="D205" s="5" t="s">
        <v>1592</v>
      </c>
      <c r="E205" s="23">
        <v>3</v>
      </c>
      <c r="F205" s="5" t="s">
        <v>1593</v>
      </c>
      <c r="G205" s="5" t="s">
        <v>112</v>
      </c>
      <c r="H205" s="5" t="s">
        <v>123</v>
      </c>
      <c r="I205" s="5" t="s">
        <v>123</v>
      </c>
      <c r="J205" s="5" t="s">
        <v>112</v>
      </c>
      <c r="K205" s="5" t="s">
        <v>123</v>
      </c>
      <c r="L205" s="5" t="s">
        <v>123</v>
      </c>
      <c r="M205" s="5" t="s">
        <v>123</v>
      </c>
      <c r="N205" s="5" t="s">
        <v>123</v>
      </c>
      <c r="O205" s="5" t="s">
        <v>123</v>
      </c>
      <c r="P205" s="3">
        <v>1</v>
      </c>
      <c r="Q205" s="3" t="str">
        <f t="shared" si="3"/>
        <v>DOBROVOLNIK</v>
      </c>
      <c r="R205" s="5" t="s">
        <v>146</v>
      </c>
      <c r="S205" s="5" t="s">
        <v>171</v>
      </c>
      <c r="T205" s="5" t="s">
        <v>204</v>
      </c>
      <c r="U205" s="5" t="s">
        <v>127</v>
      </c>
      <c r="V205" s="7" t="s">
        <v>1595</v>
      </c>
      <c r="W205" s="5"/>
      <c r="X205" s="5" t="s">
        <v>1596</v>
      </c>
      <c r="Y205" s="5" t="s">
        <v>560</v>
      </c>
      <c r="Z205" s="5" t="s">
        <v>216</v>
      </c>
      <c r="AA205" s="5" t="s">
        <v>1597</v>
      </c>
      <c r="AB205" s="5" t="s">
        <v>1598</v>
      </c>
      <c r="AC205" s="5"/>
    </row>
    <row r="206" spans="1:29" ht="15.75" customHeight="1" thickBot="1" x14ac:dyDescent="0.25">
      <c r="A206" s="4">
        <v>44095.389270833337</v>
      </c>
      <c r="B206" s="5" t="s">
        <v>1600</v>
      </c>
      <c r="C206" s="23">
        <v>0</v>
      </c>
      <c r="D206" s="5" t="s">
        <v>1601</v>
      </c>
      <c r="E206" s="23">
        <v>0</v>
      </c>
      <c r="F206" s="5" t="s">
        <v>1602</v>
      </c>
      <c r="G206" s="5" t="s">
        <v>123</v>
      </c>
      <c r="H206" s="5" t="s">
        <v>123</v>
      </c>
      <c r="I206" s="5" t="s">
        <v>123</v>
      </c>
      <c r="J206" s="5" t="s">
        <v>123</v>
      </c>
      <c r="K206" s="5" t="s">
        <v>112</v>
      </c>
      <c r="L206" s="5"/>
      <c r="M206" s="5" t="s">
        <v>112</v>
      </c>
      <c r="N206" s="5" t="s">
        <v>123</v>
      </c>
      <c r="O206" s="5" t="s">
        <v>123</v>
      </c>
      <c r="P206" s="3">
        <v>1</v>
      </c>
      <c r="Q206" s="3" t="str">
        <f t="shared" si="3"/>
        <v>DARCE</v>
      </c>
      <c r="R206" s="5" t="s">
        <v>124</v>
      </c>
      <c r="S206" s="5" t="s">
        <v>171</v>
      </c>
      <c r="T206" s="5" t="s">
        <v>126</v>
      </c>
      <c r="U206" s="5" t="s">
        <v>127</v>
      </c>
      <c r="V206" s="5"/>
      <c r="W206" s="5" t="s">
        <v>1604</v>
      </c>
      <c r="X206" s="5" t="s">
        <v>1605</v>
      </c>
      <c r="Y206" s="5" t="s">
        <v>1606</v>
      </c>
      <c r="Z206" s="7" t="s">
        <v>1607</v>
      </c>
      <c r="AA206" s="5" t="s">
        <v>209</v>
      </c>
      <c r="AB206" s="5" t="s">
        <v>1608</v>
      </c>
      <c r="AC206" s="5"/>
    </row>
    <row r="207" spans="1:29" ht="15.75" customHeight="1" thickBot="1" x14ac:dyDescent="0.25">
      <c r="A207" s="4">
        <v>44095.493495370371</v>
      </c>
      <c r="B207" s="5" t="s">
        <v>1610</v>
      </c>
      <c r="C207" s="23">
        <v>0</v>
      </c>
      <c r="D207" s="5" t="s">
        <v>1611</v>
      </c>
      <c r="E207" s="23">
        <v>1</v>
      </c>
      <c r="F207" s="5" t="s">
        <v>1612</v>
      </c>
      <c r="G207" s="5" t="s">
        <v>112</v>
      </c>
      <c r="H207" s="5" t="s">
        <v>123</v>
      </c>
      <c r="I207" s="5" t="s">
        <v>123</v>
      </c>
      <c r="J207" s="5" t="s">
        <v>123</v>
      </c>
      <c r="K207" s="5" t="s">
        <v>123</v>
      </c>
      <c r="L207" s="5" t="s">
        <v>112</v>
      </c>
      <c r="M207" s="5" t="s">
        <v>123</v>
      </c>
      <c r="N207" s="5" t="s">
        <v>123</v>
      </c>
      <c r="O207" s="5" t="s">
        <v>123</v>
      </c>
      <c r="P207" s="3">
        <v>1</v>
      </c>
      <c r="Q207" s="3" t="str">
        <f t="shared" si="3"/>
        <v>DOBROVOLNIK</v>
      </c>
      <c r="R207" s="5" t="s">
        <v>124</v>
      </c>
      <c r="S207" s="5" t="s">
        <v>147</v>
      </c>
      <c r="T207" s="5" t="s">
        <v>204</v>
      </c>
      <c r="U207" s="5" t="s">
        <v>148</v>
      </c>
      <c r="V207" s="7" t="s">
        <v>1614</v>
      </c>
      <c r="W207" s="5"/>
      <c r="X207" s="5" t="s">
        <v>1615</v>
      </c>
      <c r="Y207" s="5" t="s">
        <v>1616</v>
      </c>
      <c r="Z207" s="5" t="s">
        <v>131</v>
      </c>
      <c r="AA207" s="5" t="s">
        <v>424</v>
      </c>
      <c r="AB207" s="5" t="s">
        <v>1617</v>
      </c>
      <c r="AC207" s="5"/>
    </row>
    <row r="208" spans="1:29" ht="15.75" customHeight="1" thickBot="1" x14ac:dyDescent="0.25">
      <c r="A208" s="4">
        <v>44095.522951388892</v>
      </c>
      <c r="B208" s="5"/>
      <c r="D208" s="5"/>
      <c r="F208" s="5" t="s">
        <v>1619</v>
      </c>
      <c r="G208" s="5" t="s">
        <v>112</v>
      </c>
      <c r="H208" s="5" t="s">
        <v>112</v>
      </c>
      <c r="I208" s="5" t="s">
        <v>112</v>
      </c>
      <c r="J208" s="5" t="s">
        <v>123</v>
      </c>
      <c r="K208" s="5" t="s">
        <v>123</v>
      </c>
      <c r="L208" s="5" t="s">
        <v>123</v>
      </c>
      <c r="M208" s="5" t="s">
        <v>123</v>
      </c>
      <c r="N208" s="5" t="s">
        <v>123</v>
      </c>
      <c r="O208" s="5" t="s">
        <v>123</v>
      </c>
      <c r="P208" s="3">
        <v>1</v>
      </c>
      <c r="Q208" s="3" t="str">
        <f t="shared" si="3"/>
        <v>DOBROVOLNIK</v>
      </c>
      <c r="R208" s="5" t="s">
        <v>146</v>
      </c>
      <c r="S208" s="5" t="s">
        <v>171</v>
      </c>
      <c r="T208" s="5" t="s">
        <v>126</v>
      </c>
      <c r="U208" s="5" t="s">
        <v>231</v>
      </c>
      <c r="V208" s="5" t="s">
        <v>1621</v>
      </c>
      <c r="W208" s="5"/>
      <c r="X208" s="5" t="s">
        <v>1622</v>
      </c>
      <c r="Y208" s="5" t="s">
        <v>1623</v>
      </c>
      <c r="Z208" s="7" t="s">
        <v>1624</v>
      </c>
      <c r="AA208" s="5" t="s">
        <v>224</v>
      </c>
      <c r="AB208" s="5" t="s">
        <v>1625</v>
      </c>
      <c r="AC208" s="5"/>
    </row>
    <row r="209" spans="1:29" ht="15.75" customHeight="1" thickBot="1" x14ac:dyDescent="0.25">
      <c r="A209" s="4">
        <v>44095.884282407409</v>
      </c>
      <c r="B209" s="5" t="s">
        <v>1626</v>
      </c>
      <c r="C209" s="23">
        <v>1</v>
      </c>
      <c r="D209" s="5" t="s">
        <v>1627</v>
      </c>
      <c r="E209" s="23">
        <v>0</v>
      </c>
      <c r="F209" s="5" t="s">
        <v>1628</v>
      </c>
      <c r="G209" s="5" t="s">
        <v>112</v>
      </c>
      <c r="H209" s="5" t="s">
        <v>123</v>
      </c>
      <c r="I209" s="5" t="s">
        <v>123</v>
      </c>
      <c r="J209" s="5" t="s">
        <v>123</v>
      </c>
      <c r="K209" s="5" t="s">
        <v>112</v>
      </c>
      <c r="L209" s="5" t="s">
        <v>123</v>
      </c>
      <c r="M209" s="5" t="s">
        <v>112</v>
      </c>
      <c r="N209" s="5" t="s">
        <v>123</v>
      </c>
      <c r="O209" s="5" t="s">
        <v>112</v>
      </c>
      <c r="P209" s="3">
        <v>1</v>
      </c>
      <c r="Q209" s="3" t="str">
        <f t="shared" si="3"/>
        <v>DARCE</v>
      </c>
      <c r="R209" s="5" t="s">
        <v>124</v>
      </c>
      <c r="S209" s="5" t="s">
        <v>171</v>
      </c>
      <c r="T209" s="5" t="s">
        <v>126</v>
      </c>
      <c r="U209" s="5" t="s">
        <v>261</v>
      </c>
      <c r="V209" s="5" t="s">
        <v>314</v>
      </c>
      <c r="W209" s="5"/>
      <c r="X209" s="5" t="s">
        <v>560</v>
      </c>
      <c r="Y209" s="5" t="s">
        <v>1630</v>
      </c>
      <c r="Z209" s="5" t="s">
        <v>413</v>
      </c>
      <c r="AA209" s="5" t="s">
        <v>318</v>
      </c>
      <c r="AB209" s="5" t="s">
        <v>1631</v>
      </c>
      <c r="AC209" s="5"/>
    </row>
    <row r="210" spans="1:29" ht="15.75" customHeight="1" thickBot="1" x14ac:dyDescent="0.25">
      <c r="A210" s="4">
        <v>44096.56144675926</v>
      </c>
      <c r="B210" s="5" t="s">
        <v>1632</v>
      </c>
      <c r="C210" s="23">
        <v>1</v>
      </c>
      <c r="D210" s="5" t="s">
        <v>1633</v>
      </c>
      <c r="E210" s="23">
        <v>3</v>
      </c>
      <c r="F210" s="5" t="s">
        <v>1634</v>
      </c>
      <c r="G210" s="5" t="s">
        <v>123</v>
      </c>
      <c r="H210" s="5" t="s">
        <v>123</v>
      </c>
      <c r="I210" s="5" t="s">
        <v>123</v>
      </c>
      <c r="J210" s="5" t="s">
        <v>123</v>
      </c>
      <c r="K210" s="5" t="s">
        <v>123</v>
      </c>
      <c r="L210" s="5" t="s">
        <v>123</v>
      </c>
      <c r="M210" s="5" t="s">
        <v>112</v>
      </c>
      <c r="N210" s="5" t="s">
        <v>123</v>
      </c>
      <c r="O210" s="5" t="s">
        <v>112</v>
      </c>
      <c r="P210" s="3">
        <v>1</v>
      </c>
      <c r="Q210" s="3" t="str">
        <f t="shared" si="3"/>
        <v>DARCE</v>
      </c>
      <c r="R210" s="5" t="s">
        <v>124</v>
      </c>
      <c r="S210" s="5" t="s">
        <v>125</v>
      </c>
      <c r="T210" s="5" t="s">
        <v>126</v>
      </c>
      <c r="U210" s="5" t="s">
        <v>127</v>
      </c>
      <c r="V210" s="5" t="s">
        <v>979</v>
      </c>
      <c r="W210" s="5"/>
      <c r="X210" s="5" t="s">
        <v>1636</v>
      </c>
      <c r="Y210" s="5" t="s">
        <v>1637</v>
      </c>
      <c r="Z210" s="5" t="s">
        <v>131</v>
      </c>
      <c r="AA210" s="5" t="s">
        <v>1638</v>
      </c>
      <c r="AB210" s="5" t="s">
        <v>1639</v>
      </c>
      <c r="AC210" s="5" t="s">
        <v>1641</v>
      </c>
    </row>
    <row r="211" spans="1:29" ht="15.75" customHeight="1" thickBot="1" x14ac:dyDescent="0.25">
      <c r="A211" s="4">
        <v>44096.82708333333</v>
      </c>
      <c r="B211" s="5" t="s">
        <v>1642</v>
      </c>
      <c r="C211" s="23">
        <v>2</v>
      </c>
      <c r="D211" s="5" t="s">
        <v>1643</v>
      </c>
      <c r="E211" s="23">
        <v>3</v>
      </c>
      <c r="F211" s="5" t="s">
        <v>1644</v>
      </c>
      <c r="G211" s="5" t="s">
        <v>123</v>
      </c>
      <c r="H211" s="5" t="s">
        <v>112</v>
      </c>
      <c r="I211" s="5" t="s">
        <v>123</v>
      </c>
      <c r="J211" s="5" t="s">
        <v>123</v>
      </c>
      <c r="K211" s="5" t="s">
        <v>112</v>
      </c>
      <c r="L211" s="5" t="s">
        <v>112</v>
      </c>
      <c r="M211" s="5"/>
      <c r="N211" s="5" t="s">
        <v>123</v>
      </c>
      <c r="O211" s="5" t="s">
        <v>112</v>
      </c>
      <c r="P211" s="3">
        <v>1</v>
      </c>
      <c r="Q211" s="3" t="str">
        <f t="shared" si="3"/>
        <v>DOBROVOLNIK</v>
      </c>
      <c r="R211" s="5" t="s">
        <v>124</v>
      </c>
      <c r="S211" s="5" t="s">
        <v>171</v>
      </c>
      <c r="T211" s="5" t="s">
        <v>204</v>
      </c>
      <c r="U211" s="5" t="s">
        <v>127</v>
      </c>
      <c r="V211" s="5" t="s">
        <v>1646</v>
      </c>
      <c r="W211" s="5"/>
      <c r="X211" s="5" t="s">
        <v>1647</v>
      </c>
      <c r="Y211" s="5" t="s">
        <v>155</v>
      </c>
      <c r="Z211" s="5" t="s">
        <v>1648</v>
      </c>
      <c r="AA211" s="5" t="s">
        <v>743</v>
      </c>
      <c r="AB211" s="5" t="s">
        <v>1649</v>
      </c>
      <c r="AC211" s="5" t="s">
        <v>1651</v>
      </c>
    </row>
    <row r="212" spans="1:29" ht="15.75" customHeight="1" thickBot="1" x14ac:dyDescent="0.25">
      <c r="A212" s="4">
        <v>44097.453136574077</v>
      </c>
      <c r="B212" s="5"/>
      <c r="D212" s="5"/>
      <c r="F212" s="5" t="s">
        <v>1652</v>
      </c>
      <c r="G212" s="5" t="s">
        <v>123</v>
      </c>
      <c r="H212" s="5" t="s">
        <v>112</v>
      </c>
      <c r="I212" s="5" t="s">
        <v>123</v>
      </c>
      <c r="J212" s="5" t="s">
        <v>112</v>
      </c>
      <c r="K212" s="5" t="s">
        <v>123</v>
      </c>
      <c r="L212" s="5" t="s">
        <v>112</v>
      </c>
      <c r="M212" s="5" t="s">
        <v>123</v>
      </c>
      <c r="N212" s="5" t="s">
        <v>123</v>
      </c>
      <c r="O212" s="5" t="s">
        <v>112</v>
      </c>
      <c r="P212" s="3">
        <v>1</v>
      </c>
      <c r="Q212" s="3" t="str">
        <f t="shared" si="3"/>
        <v>DOBROVOLNIK</v>
      </c>
      <c r="R212" s="5" t="s">
        <v>124</v>
      </c>
      <c r="S212" s="5" t="s">
        <v>147</v>
      </c>
      <c r="T212" s="5" t="s">
        <v>468</v>
      </c>
      <c r="U212" s="5" t="s">
        <v>304</v>
      </c>
      <c r="V212" s="5"/>
      <c r="W212" s="5"/>
      <c r="X212" s="5"/>
      <c r="Y212" s="5" t="s">
        <v>1654</v>
      </c>
      <c r="Z212" s="5" t="s">
        <v>131</v>
      </c>
      <c r="AA212" s="5" t="s">
        <v>132</v>
      </c>
      <c r="AB212" s="5" t="s">
        <v>1655</v>
      </c>
      <c r="AC212" s="5"/>
    </row>
    <row r="213" spans="1:29" ht="15.75" customHeight="1" thickBot="1" x14ac:dyDescent="0.25">
      <c r="A213" s="4">
        <v>44098.570300925923</v>
      </c>
      <c r="B213" s="5" t="s">
        <v>1656</v>
      </c>
      <c r="C213" s="23">
        <v>2</v>
      </c>
      <c r="D213" s="5"/>
      <c r="F213" s="5" t="s">
        <v>1657</v>
      </c>
      <c r="G213" s="5" t="s">
        <v>123</v>
      </c>
      <c r="H213" s="5" t="s">
        <v>123</v>
      </c>
      <c r="I213" s="5" t="s">
        <v>112</v>
      </c>
      <c r="J213" s="5" t="s">
        <v>123</v>
      </c>
      <c r="K213" s="5" t="s">
        <v>123</v>
      </c>
      <c r="L213" s="5" t="s">
        <v>123</v>
      </c>
      <c r="M213" s="5" t="s">
        <v>123</v>
      </c>
      <c r="N213" s="5" t="s">
        <v>123</v>
      </c>
      <c r="O213" s="5" t="s">
        <v>123</v>
      </c>
      <c r="P213" s="3">
        <v>1</v>
      </c>
      <c r="Q213" s="3" t="str">
        <f t="shared" si="3"/>
        <v>DOBROVOLNIK</v>
      </c>
      <c r="R213" s="5" t="s">
        <v>146</v>
      </c>
      <c r="S213" s="5" t="s">
        <v>125</v>
      </c>
      <c r="T213" s="5" t="s">
        <v>126</v>
      </c>
      <c r="U213" s="5" t="s">
        <v>231</v>
      </c>
      <c r="V213" s="5" t="s">
        <v>1658</v>
      </c>
      <c r="W213" s="5"/>
      <c r="X213" s="5" t="s">
        <v>1659</v>
      </c>
      <c r="Y213" s="5" t="s">
        <v>1660</v>
      </c>
      <c r="Z213" s="5" t="s">
        <v>375</v>
      </c>
      <c r="AA213" s="5" t="s">
        <v>153</v>
      </c>
      <c r="AB213" s="5" t="s">
        <v>1661</v>
      </c>
      <c r="AC213" s="5"/>
    </row>
    <row r="214" spans="1:29" ht="15.75" customHeight="1" thickBot="1" x14ac:dyDescent="0.25">
      <c r="A214" s="4">
        <v>44098.598182870373</v>
      </c>
      <c r="B214" s="5" t="s">
        <v>1662</v>
      </c>
      <c r="C214" s="23">
        <v>1</v>
      </c>
      <c r="D214" s="5" t="s">
        <v>1663</v>
      </c>
      <c r="E214" s="23">
        <v>4</v>
      </c>
      <c r="F214" s="5" t="s">
        <v>1664</v>
      </c>
      <c r="G214" s="5" t="s">
        <v>112</v>
      </c>
      <c r="H214" s="5"/>
      <c r="I214" s="5" t="s">
        <v>112</v>
      </c>
      <c r="J214" s="5" t="s">
        <v>112</v>
      </c>
      <c r="K214" s="5"/>
      <c r="L214" s="5" t="s">
        <v>112</v>
      </c>
      <c r="M214" s="5"/>
      <c r="N214" s="5"/>
      <c r="O214" s="5" t="s">
        <v>112</v>
      </c>
      <c r="P214" s="3">
        <v>1</v>
      </c>
      <c r="Q214" s="3" t="str">
        <f t="shared" si="3"/>
        <v>DOBROVOLNIK</v>
      </c>
      <c r="R214" s="5" t="s">
        <v>146</v>
      </c>
      <c r="S214" s="5" t="s">
        <v>171</v>
      </c>
      <c r="T214" s="5" t="s">
        <v>204</v>
      </c>
      <c r="U214" s="5" t="s">
        <v>127</v>
      </c>
      <c r="V214" s="7" t="s">
        <v>1666</v>
      </c>
      <c r="W214" s="5"/>
      <c r="X214" s="5" t="s">
        <v>1667</v>
      </c>
      <c r="Y214" s="5" t="s">
        <v>1668</v>
      </c>
      <c r="Z214" s="5" t="s">
        <v>1256</v>
      </c>
      <c r="AA214" s="5" t="s">
        <v>1669</v>
      </c>
      <c r="AB214" s="5" t="s">
        <v>1670</v>
      </c>
      <c r="AC214" s="5"/>
    </row>
    <row r="215" spans="1:29" ht="15.75" customHeight="1" thickBot="1" x14ac:dyDescent="0.25">
      <c r="A215" s="4">
        <v>44098.609432870369</v>
      </c>
      <c r="B215" s="5" t="s">
        <v>1671</v>
      </c>
      <c r="C215" s="23">
        <v>1</v>
      </c>
      <c r="D215" s="5"/>
      <c r="F215" s="5" t="s">
        <v>1672</v>
      </c>
      <c r="G215" s="5" t="s">
        <v>123</v>
      </c>
      <c r="H215" s="5" t="s">
        <v>123</v>
      </c>
      <c r="I215" s="5" t="s">
        <v>112</v>
      </c>
      <c r="J215" s="5" t="s">
        <v>123</v>
      </c>
      <c r="K215" s="5" t="s">
        <v>123</v>
      </c>
      <c r="L215" s="5" t="s">
        <v>123</v>
      </c>
      <c r="M215" s="5" t="s">
        <v>112</v>
      </c>
      <c r="N215" s="5" t="s">
        <v>123</v>
      </c>
      <c r="O215" s="5" t="s">
        <v>123</v>
      </c>
      <c r="P215" s="3">
        <v>1</v>
      </c>
      <c r="Q215" s="3" t="str">
        <f t="shared" si="3"/>
        <v>DOBROVOLNIK</v>
      </c>
      <c r="R215" s="5" t="s">
        <v>124</v>
      </c>
      <c r="S215" s="5" t="s">
        <v>125</v>
      </c>
      <c r="T215" s="5" t="s">
        <v>126</v>
      </c>
      <c r="U215" s="5" t="s">
        <v>127</v>
      </c>
      <c r="V215" s="5" t="s">
        <v>1674</v>
      </c>
      <c r="W215" s="5"/>
      <c r="X215" s="5" t="s">
        <v>1675</v>
      </c>
      <c r="Y215" s="5" t="s">
        <v>155</v>
      </c>
      <c r="Z215" s="5" t="s">
        <v>1400</v>
      </c>
      <c r="AA215" s="5" t="s">
        <v>236</v>
      </c>
      <c r="AB215" s="5" t="s">
        <v>1676</v>
      </c>
      <c r="AC215" s="5"/>
    </row>
    <row r="216" spans="1:29" ht="15.75" customHeight="1" thickBot="1" x14ac:dyDescent="0.25">
      <c r="A216" s="4">
        <v>44098.646481481483</v>
      </c>
      <c r="B216" s="5"/>
      <c r="D216" s="5"/>
      <c r="F216" s="5" t="s">
        <v>1677</v>
      </c>
      <c r="G216" s="5" t="s">
        <v>123</v>
      </c>
      <c r="H216" s="5" t="s">
        <v>123</v>
      </c>
      <c r="I216" s="5" t="s">
        <v>123</v>
      </c>
      <c r="J216" s="5" t="s">
        <v>123</v>
      </c>
      <c r="K216" s="5" t="s">
        <v>123</v>
      </c>
      <c r="L216" s="5" t="s">
        <v>123</v>
      </c>
      <c r="M216" s="5" t="s">
        <v>112</v>
      </c>
      <c r="N216" s="5" t="s">
        <v>123</v>
      </c>
      <c r="O216" s="5" t="s">
        <v>123</v>
      </c>
      <c r="P216" s="3">
        <v>1</v>
      </c>
      <c r="Q216" s="3" t="str">
        <f t="shared" si="3"/>
        <v>DARCE</v>
      </c>
      <c r="R216" s="5" t="s">
        <v>124</v>
      </c>
      <c r="S216" s="5" t="s">
        <v>147</v>
      </c>
      <c r="T216" s="5" t="s">
        <v>126</v>
      </c>
      <c r="U216" s="5" t="s">
        <v>148</v>
      </c>
      <c r="V216" s="5" t="s">
        <v>1678</v>
      </c>
      <c r="W216" s="5"/>
      <c r="X216" s="5" t="s">
        <v>1679</v>
      </c>
      <c r="Y216" s="5" t="s">
        <v>1680</v>
      </c>
      <c r="Z216" s="7" t="s">
        <v>614</v>
      </c>
      <c r="AA216" s="5" t="s">
        <v>153</v>
      </c>
      <c r="AB216" s="5"/>
      <c r="AC216" s="5"/>
    </row>
    <row r="217" spans="1:29" ht="15.75" customHeight="1" thickBot="1" x14ac:dyDescent="0.25">
      <c r="A217" s="4">
        <v>44098.871863425928</v>
      </c>
      <c r="B217" s="5" t="s">
        <v>1681</v>
      </c>
      <c r="C217" s="23">
        <v>3</v>
      </c>
      <c r="D217" s="5"/>
      <c r="F217" s="5" t="s">
        <v>1682</v>
      </c>
      <c r="G217" s="5" t="s">
        <v>123</v>
      </c>
      <c r="H217" s="5" t="s">
        <v>123</v>
      </c>
      <c r="I217" s="5" t="s">
        <v>112</v>
      </c>
      <c r="J217" s="5" t="s">
        <v>112</v>
      </c>
      <c r="K217" s="5"/>
      <c r="L217" s="5" t="s">
        <v>112</v>
      </c>
      <c r="M217" s="5"/>
      <c r="N217" s="5" t="s">
        <v>123</v>
      </c>
      <c r="O217" s="5" t="s">
        <v>123</v>
      </c>
      <c r="P217" s="3">
        <v>1</v>
      </c>
      <c r="Q217" s="3" t="str">
        <f t="shared" si="3"/>
        <v>DOBROVOLNIK</v>
      </c>
      <c r="R217" s="5" t="s">
        <v>124</v>
      </c>
      <c r="S217" s="5" t="s">
        <v>125</v>
      </c>
      <c r="T217" s="5" t="s">
        <v>126</v>
      </c>
      <c r="U217" s="5" t="s">
        <v>231</v>
      </c>
      <c r="V217" s="7" t="s">
        <v>1684</v>
      </c>
      <c r="W217" s="5"/>
      <c r="X217" s="5" t="s">
        <v>1685</v>
      </c>
      <c r="Y217" s="5" t="s">
        <v>1686</v>
      </c>
      <c r="Z217" s="5" t="s">
        <v>923</v>
      </c>
      <c r="AA217" s="5" t="s">
        <v>743</v>
      </c>
      <c r="AB217" s="5" t="s">
        <v>1687</v>
      </c>
      <c r="AC217" s="7" t="s">
        <v>1689</v>
      </c>
    </row>
    <row r="218" spans="1:29" ht="15.75" customHeight="1" thickBot="1" x14ac:dyDescent="0.25">
      <c r="A218" s="4">
        <v>44098.903761574074</v>
      </c>
      <c r="B218" s="5" t="s">
        <v>1690</v>
      </c>
      <c r="C218" s="23">
        <v>2</v>
      </c>
      <c r="D218" s="5" t="s">
        <v>1691</v>
      </c>
      <c r="E218" s="23">
        <v>2</v>
      </c>
      <c r="F218" s="5" t="s">
        <v>1692</v>
      </c>
      <c r="G218" s="5" t="s">
        <v>123</v>
      </c>
      <c r="H218" s="5" t="s">
        <v>123</v>
      </c>
      <c r="I218" s="5" t="s">
        <v>112</v>
      </c>
      <c r="J218" s="5" t="s">
        <v>112</v>
      </c>
      <c r="K218" s="5" t="s">
        <v>123</v>
      </c>
      <c r="L218" s="5" t="s">
        <v>123</v>
      </c>
      <c r="M218" s="5" t="s">
        <v>123</v>
      </c>
      <c r="N218" s="5" t="s">
        <v>123</v>
      </c>
      <c r="O218" s="5" t="s">
        <v>123</v>
      </c>
      <c r="P218" s="3">
        <v>1</v>
      </c>
      <c r="Q218" s="3" t="str">
        <f t="shared" si="3"/>
        <v>DOBROVOLNIK</v>
      </c>
      <c r="R218" s="5" t="s">
        <v>146</v>
      </c>
      <c r="S218" s="5" t="s">
        <v>125</v>
      </c>
      <c r="T218" s="5" t="s">
        <v>126</v>
      </c>
      <c r="U218" s="5" t="s">
        <v>127</v>
      </c>
      <c r="V218" s="5" t="s">
        <v>1694</v>
      </c>
      <c r="W218" s="5"/>
      <c r="X218" s="5" t="s">
        <v>1695</v>
      </c>
      <c r="Y218" s="5" t="s">
        <v>1696</v>
      </c>
      <c r="Z218" s="5" t="s">
        <v>767</v>
      </c>
      <c r="AA218" s="5" t="s">
        <v>209</v>
      </c>
      <c r="AB218" s="5" t="s">
        <v>1697</v>
      </c>
      <c r="AC218" s="5" t="s">
        <v>1698</v>
      </c>
    </row>
    <row r="219" spans="1:29" ht="15.75" customHeight="1" thickBot="1" x14ac:dyDescent="0.25">
      <c r="A219" s="4">
        <v>44099.323437500003</v>
      </c>
      <c r="B219" s="5" t="s">
        <v>1699</v>
      </c>
      <c r="C219" s="23">
        <v>0</v>
      </c>
      <c r="D219" s="5" t="s">
        <v>1700</v>
      </c>
      <c r="E219" s="23">
        <v>1</v>
      </c>
      <c r="F219" s="5" t="s">
        <v>1701</v>
      </c>
      <c r="G219" s="5" t="s">
        <v>123</v>
      </c>
      <c r="H219" s="5" t="s">
        <v>123</v>
      </c>
      <c r="I219" s="5" t="s">
        <v>123</v>
      </c>
      <c r="J219" s="5" t="s">
        <v>123</v>
      </c>
      <c r="K219" s="5" t="s">
        <v>123</v>
      </c>
      <c r="L219" s="5" t="s">
        <v>123</v>
      </c>
      <c r="M219" s="5" t="s">
        <v>112</v>
      </c>
      <c r="N219" s="5" t="s">
        <v>123</v>
      </c>
      <c r="O219" s="5" t="s">
        <v>123</v>
      </c>
      <c r="P219" s="3">
        <v>1</v>
      </c>
      <c r="Q219" s="3" t="str">
        <f t="shared" si="3"/>
        <v>DARCE</v>
      </c>
      <c r="R219" s="5" t="s">
        <v>124</v>
      </c>
      <c r="S219" s="5" t="s">
        <v>125</v>
      </c>
      <c r="T219" s="5" t="s">
        <v>126</v>
      </c>
      <c r="U219" s="5" t="s">
        <v>231</v>
      </c>
      <c r="V219" s="5" t="s">
        <v>1702</v>
      </c>
      <c r="W219" s="5"/>
      <c r="X219" s="5" t="s">
        <v>1703</v>
      </c>
      <c r="Y219" s="5" t="s">
        <v>1704</v>
      </c>
      <c r="Z219" s="5" t="s">
        <v>718</v>
      </c>
      <c r="AA219" s="5" t="s">
        <v>743</v>
      </c>
      <c r="AB219" s="5" t="s">
        <v>1705</v>
      </c>
      <c r="AC219" s="5"/>
    </row>
    <row r="220" spans="1:29" ht="15.75" customHeight="1" thickBot="1" x14ac:dyDescent="0.25">
      <c r="A220" s="4">
        <v>44099.397430555553</v>
      </c>
      <c r="B220" s="5"/>
      <c r="D220" s="5"/>
      <c r="F220" s="5"/>
      <c r="G220" s="5" t="s">
        <v>123</v>
      </c>
      <c r="H220" s="5" t="s">
        <v>112</v>
      </c>
      <c r="I220" s="5"/>
      <c r="J220" s="5" t="s">
        <v>123</v>
      </c>
      <c r="K220" s="5" t="s">
        <v>123</v>
      </c>
      <c r="L220" s="5" t="s">
        <v>123</v>
      </c>
      <c r="M220" s="5" t="s">
        <v>112</v>
      </c>
      <c r="N220" s="5" t="s">
        <v>123</v>
      </c>
      <c r="O220" s="5" t="s">
        <v>123</v>
      </c>
      <c r="P220" s="3">
        <v>1</v>
      </c>
      <c r="Q220" s="3" t="str">
        <f t="shared" si="3"/>
        <v>DARCE</v>
      </c>
      <c r="R220" s="5" t="s">
        <v>146</v>
      </c>
      <c r="S220" s="5" t="s">
        <v>125</v>
      </c>
      <c r="T220" s="5" t="s">
        <v>204</v>
      </c>
      <c r="U220" s="5" t="s">
        <v>127</v>
      </c>
      <c r="V220" s="5"/>
      <c r="W220" s="5"/>
      <c r="X220" s="5"/>
      <c r="Y220" s="5"/>
      <c r="Z220" s="5"/>
      <c r="AA220" s="5"/>
      <c r="AB220" s="5"/>
      <c r="AC220" s="5"/>
    </row>
    <row r="221" spans="1:29" ht="15.75" customHeight="1" thickBot="1" x14ac:dyDescent="0.25">
      <c r="A221" s="4">
        <v>44099.444062499999</v>
      </c>
      <c r="B221" s="5" t="s">
        <v>1706</v>
      </c>
      <c r="C221" s="23">
        <v>3</v>
      </c>
      <c r="D221" s="5" t="s">
        <v>1707</v>
      </c>
      <c r="E221" s="23">
        <v>3</v>
      </c>
      <c r="F221" s="5" t="s">
        <v>1708</v>
      </c>
      <c r="G221" s="5" t="s">
        <v>123</v>
      </c>
      <c r="H221" s="5" t="s">
        <v>112</v>
      </c>
      <c r="I221" s="5" t="s">
        <v>123</v>
      </c>
      <c r="J221" s="5" t="s">
        <v>123</v>
      </c>
      <c r="K221" s="5" t="s">
        <v>112</v>
      </c>
      <c r="L221" s="5" t="s">
        <v>123</v>
      </c>
      <c r="M221" s="5" t="s">
        <v>112</v>
      </c>
      <c r="N221" s="5" t="s">
        <v>123</v>
      </c>
      <c r="O221" s="5" t="s">
        <v>123</v>
      </c>
      <c r="P221" s="3">
        <v>1</v>
      </c>
      <c r="Q221" s="3" t="str">
        <f t="shared" si="3"/>
        <v>DARCE</v>
      </c>
      <c r="R221" s="5" t="s">
        <v>146</v>
      </c>
      <c r="S221" s="5" t="s">
        <v>125</v>
      </c>
      <c r="T221" s="5" t="s">
        <v>126</v>
      </c>
      <c r="U221" s="5" t="s">
        <v>127</v>
      </c>
      <c r="V221" s="5" t="s">
        <v>1709</v>
      </c>
      <c r="W221" s="5"/>
      <c r="X221" s="5"/>
      <c r="Y221" s="5" t="s">
        <v>1710</v>
      </c>
      <c r="Z221" s="5" t="s">
        <v>1711</v>
      </c>
      <c r="AA221" s="5" t="s">
        <v>424</v>
      </c>
      <c r="AB221" s="5"/>
      <c r="AC221" s="5"/>
    </row>
    <row r="222" spans="1:29" ht="15.75" customHeight="1" thickBot="1" x14ac:dyDescent="0.25">
      <c r="A222" s="4">
        <v>44099.597824074073</v>
      </c>
      <c r="B222" s="5" t="s">
        <v>683</v>
      </c>
      <c r="C222" s="23">
        <v>0</v>
      </c>
      <c r="D222" s="5" t="s">
        <v>1714</v>
      </c>
      <c r="E222" s="23">
        <v>0</v>
      </c>
      <c r="F222" s="5" t="s">
        <v>1715</v>
      </c>
      <c r="G222" s="5" t="s">
        <v>123</v>
      </c>
      <c r="H222" s="5" t="s">
        <v>123</v>
      </c>
      <c r="I222" s="5" t="s">
        <v>123</v>
      </c>
      <c r="J222" s="5" t="s">
        <v>123</v>
      </c>
      <c r="K222" s="5" t="s">
        <v>123</v>
      </c>
      <c r="L222" s="5" t="s">
        <v>123</v>
      </c>
      <c r="M222" s="5" t="s">
        <v>112</v>
      </c>
      <c r="N222" s="5" t="s">
        <v>123</v>
      </c>
      <c r="O222" s="5" t="s">
        <v>123</v>
      </c>
      <c r="P222" s="3">
        <v>1</v>
      </c>
      <c r="Q222" s="3" t="str">
        <f t="shared" si="3"/>
        <v>DARCE</v>
      </c>
      <c r="R222" s="5" t="s">
        <v>146</v>
      </c>
      <c r="S222" s="5" t="s">
        <v>171</v>
      </c>
      <c r="T222" s="5" t="s">
        <v>126</v>
      </c>
      <c r="U222" s="5" t="s">
        <v>231</v>
      </c>
      <c r="V222" s="5" t="s">
        <v>1717</v>
      </c>
      <c r="W222" s="5"/>
      <c r="X222" s="5" t="s">
        <v>599</v>
      </c>
      <c r="Y222" s="5" t="s">
        <v>683</v>
      </c>
      <c r="Z222" s="5" t="s">
        <v>1276</v>
      </c>
      <c r="AA222" s="5" t="s">
        <v>209</v>
      </c>
      <c r="AB222" s="5" t="s">
        <v>1718</v>
      </c>
      <c r="AC222" s="7" t="s">
        <v>1720</v>
      </c>
    </row>
    <row r="223" spans="1:29" ht="15.75" customHeight="1" thickBot="1" x14ac:dyDescent="0.25">
      <c r="A223" s="4">
        <v>44099.603831018518</v>
      </c>
      <c r="B223" s="5"/>
      <c r="D223" s="5"/>
      <c r="F223" s="5" t="s">
        <v>1721</v>
      </c>
      <c r="G223" s="5" t="s">
        <v>123</v>
      </c>
      <c r="H223" s="5" t="s">
        <v>123</v>
      </c>
      <c r="I223" s="5" t="s">
        <v>123</v>
      </c>
      <c r="J223" s="5" t="s">
        <v>123</v>
      </c>
      <c r="K223" s="5" t="s">
        <v>123</v>
      </c>
      <c r="L223" s="5" t="s">
        <v>112</v>
      </c>
      <c r="M223" s="5" t="s">
        <v>123</v>
      </c>
      <c r="N223" s="5" t="s">
        <v>123</v>
      </c>
      <c r="O223" s="5" t="s">
        <v>123</v>
      </c>
      <c r="P223" s="3">
        <v>1</v>
      </c>
      <c r="Q223" s="3" t="str">
        <f t="shared" si="3"/>
        <v>DOBROVOLNIK</v>
      </c>
      <c r="R223" s="5" t="s">
        <v>124</v>
      </c>
      <c r="S223" s="5" t="s">
        <v>147</v>
      </c>
      <c r="T223" s="5" t="s">
        <v>126</v>
      </c>
      <c r="U223" s="5" t="s">
        <v>127</v>
      </c>
      <c r="V223" s="5" t="s">
        <v>1075</v>
      </c>
      <c r="W223" s="5"/>
      <c r="X223" s="5"/>
      <c r="Y223" s="5" t="s">
        <v>1722</v>
      </c>
      <c r="Z223" s="5" t="s">
        <v>308</v>
      </c>
      <c r="AA223" s="5" t="s">
        <v>197</v>
      </c>
      <c r="AB223" s="5" t="s">
        <v>1723</v>
      </c>
      <c r="AC223" s="5"/>
    </row>
    <row r="224" spans="1:29" ht="15.75" customHeight="1" thickBot="1" x14ac:dyDescent="0.25">
      <c r="A224" s="4">
        <v>44099.616805555554</v>
      </c>
      <c r="B224" s="5" t="s">
        <v>1724</v>
      </c>
      <c r="C224" s="23">
        <v>3</v>
      </c>
      <c r="D224" s="5" t="s">
        <v>1725</v>
      </c>
      <c r="E224" s="23">
        <v>3</v>
      </c>
      <c r="F224" s="5" t="s">
        <v>1726</v>
      </c>
      <c r="G224" s="5" t="s">
        <v>123</v>
      </c>
      <c r="H224" s="5" t="s">
        <v>123</v>
      </c>
      <c r="I224" s="5" t="s">
        <v>123</v>
      </c>
      <c r="J224" s="5" t="s">
        <v>123</v>
      </c>
      <c r="K224" s="5" t="s">
        <v>123</v>
      </c>
      <c r="L224" s="5" t="s">
        <v>123</v>
      </c>
      <c r="M224" s="5" t="s">
        <v>112</v>
      </c>
      <c r="N224" s="5" t="s">
        <v>123</v>
      </c>
      <c r="O224" s="5" t="s">
        <v>123</v>
      </c>
      <c r="P224" s="3">
        <v>1</v>
      </c>
      <c r="Q224" s="3" t="str">
        <f t="shared" si="3"/>
        <v>DARCE</v>
      </c>
      <c r="R224" s="5" t="s">
        <v>124</v>
      </c>
      <c r="S224" s="5" t="s">
        <v>125</v>
      </c>
      <c r="T224" s="5" t="s">
        <v>126</v>
      </c>
      <c r="U224" s="5" t="s">
        <v>221</v>
      </c>
      <c r="V224" s="7" t="s">
        <v>1728</v>
      </c>
      <c r="W224" s="5"/>
      <c r="X224" s="5" t="s">
        <v>1729</v>
      </c>
      <c r="Y224" s="5" t="s">
        <v>1730</v>
      </c>
      <c r="Z224" s="5" t="s">
        <v>1731</v>
      </c>
      <c r="AA224" s="5" t="s">
        <v>318</v>
      </c>
      <c r="AB224" s="5" t="s">
        <v>1732</v>
      </c>
      <c r="AC224" s="5"/>
    </row>
    <row r="225" spans="1:29" ht="15.75" customHeight="1" thickBot="1" x14ac:dyDescent="0.25">
      <c r="A225" s="4">
        <v>44099.736678240741</v>
      </c>
      <c r="B225" s="5" t="s">
        <v>1734</v>
      </c>
      <c r="C225" s="23">
        <v>0</v>
      </c>
      <c r="D225" s="5" t="s">
        <v>1735</v>
      </c>
      <c r="E225" s="23">
        <v>0</v>
      </c>
      <c r="F225" s="5" t="s">
        <v>1736</v>
      </c>
      <c r="G225" s="5" t="s">
        <v>123</v>
      </c>
      <c r="H225" s="5" t="s">
        <v>123</v>
      </c>
      <c r="I225" s="5"/>
      <c r="J225" s="5" t="s">
        <v>123</v>
      </c>
      <c r="K225" s="5" t="s">
        <v>112</v>
      </c>
      <c r="L225" s="5" t="s">
        <v>123</v>
      </c>
      <c r="M225" s="5" t="s">
        <v>112</v>
      </c>
      <c r="N225" s="5" t="s">
        <v>123</v>
      </c>
      <c r="O225" s="5" t="s">
        <v>112</v>
      </c>
      <c r="P225" s="3">
        <v>1</v>
      </c>
      <c r="Q225" s="3" t="str">
        <f t="shared" si="3"/>
        <v>DARCE</v>
      </c>
      <c r="R225" s="5" t="s">
        <v>146</v>
      </c>
      <c r="S225" s="5" t="s">
        <v>125</v>
      </c>
      <c r="T225" s="5" t="s">
        <v>126</v>
      </c>
      <c r="U225" s="5" t="s">
        <v>231</v>
      </c>
      <c r="V225" s="5"/>
      <c r="W225" s="5"/>
      <c r="X225" s="5" t="s">
        <v>1738</v>
      </c>
      <c r="Y225" s="5"/>
      <c r="Z225" s="5" t="s">
        <v>1739</v>
      </c>
      <c r="AA225" s="5" t="s">
        <v>318</v>
      </c>
      <c r="AB225" s="5"/>
      <c r="AC225" s="5"/>
    </row>
    <row r="226" spans="1:29" ht="15.75" customHeight="1" thickBot="1" x14ac:dyDescent="0.25">
      <c r="A226" s="4">
        <v>44099.736956018518</v>
      </c>
      <c r="B226" s="5"/>
      <c r="D226" s="5"/>
      <c r="F226" s="5" t="s">
        <v>1740</v>
      </c>
      <c r="G226" s="5" t="s">
        <v>123</v>
      </c>
      <c r="H226" s="5" t="s">
        <v>123</v>
      </c>
      <c r="I226" s="5" t="s">
        <v>112</v>
      </c>
      <c r="J226" s="5" t="s">
        <v>123</v>
      </c>
      <c r="K226" s="5" t="s">
        <v>112</v>
      </c>
      <c r="L226" s="5" t="s">
        <v>112</v>
      </c>
      <c r="M226" s="5"/>
      <c r="N226" s="5" t="s">
        <v>112</v>
      </c>
      <c r="O226" s="5" t="s">
        <v>123</v>
      </c>
      <c r="P226" s="3">
        <v>1</v>
      </c>
      <c r="Q226" s="3" t="str">
        <f t="shared" si="3"/>
        <v>DOBROVOLNIK</v>
      </c>
      <c r="R226" s="5" t="s">
        <v>146</v>
      </c>
      <c r="S226" s="5" t="s">
        <v>125</v>
      </c>
      <c r="T226" s="5" t="s">
        <v>126</v>
      </c>
      <c r="U226" s="5" t="s">
        <v>127</v>
      </c>
      <c r="V226" s="7" t="s">
        <v>1742</v>
      </c>
      <c r="W226" s="5"/>
      <c r="X226" s="5" t="s">
        <v>1743</v>
      </c>
      <c r="Y226" s="5" t="s">
        <v>1744</v>
      </c>
      <c r="Z226" s="5" t="s">
        <v>185</v>
      </c>
      <c r="AA226" s="5" t="s">
        <v>1486</v>
      </c>
      <c r="AB226" s="5" t="s">
        <v>1745</v>
      </c>
      <c r="AC226" s="5"/>
    </row>
    <row r="227" spans="1:29" ht="15.75" customHeight="1" thickBot="1" x14ac:dyDescent="0.25">
      <c r="A227" s="4">
        <v>44099.778796296298</v>
      </c>
      <c r="B227" s="5" t="s">
        <v>1746</v>
      </c>
      <c r="C227" s="23">
        <v>1</v>
      </c>
      <c r="D227" s="5" t="s">
        <v>1747</v>
      </c>
      <c r="E227" s="23">
        <v>1</v>
      </c>
      <c r="F227" s="5" t="s">
        <v>1748</v>
      </c>
      <c r="G227" s="5" t="s">
        <v>123</v>
      </c>
      <c r="H227" s="5" t="s">
        <v>112</v>
      </c>
      <c r="I227" s="5" t="s">
        <v>123</v>
      </c>
      <c r="J227" s="5" t="s">
        <v>123</v>
      </c>
      <c r="K227" s="5" t="s">
        <v>112</v>
      </c>
      <c r="L227" s="5" t="s">
        <v>123</v>
      </c>
      <c r="M227" s="5" t="s">
        <v>112</v>
      </c>
      <c r="N227" s="5" t="s">
        <v>112</v>
      </c>
      <c r="O227" s="5" t="s">
        <v>123</v>
      </c>
      <c r="P227" s="3">
        <v>1</v>
      </c>
      <c r="Q227" s="3" t="str">
        <f t="shared" si="3"/>
        <v>DARCE</v>
      </c>
      <c r="R227" s="5" t="s">
        <v>146</v>
      </c>
      <c r="S227" s="5" t="s">
        <v>125</v>
      </c>
      <c r="T227" s="5" t="s">
        <v>204</v>
      </c>
      <c r="U227" s="5" t="s">
        <v>231</v>
      </c>
      <c r="V227" s="7" t="s">
        <v>1750</v>
      </c>
      <c r="W227" s="5"/>
      <c r="X227" s="5" t="s">
        <v>1751</v>
      </c>
      <c r="Y227" s="5" t="s">
        <v>1752</v>
      </c>
      <c r="Z227" s="5" t="s">
        <v>375</v>
      </c>
      <c r="AA227" s="5" t="s">
        <v>1753</v>
      </c>
      <c r="AB227" s="5" t="s">
        <v>1754</v>
      </c>
      <c r="AC227" s="5"/>
    </row>
    <row r="228" spans="1:29" ht="15.75" customHeight="1" thickBot="1" x14ac:dyDescent="0.25">
      <c r="A228" s="4">
        <v>44099.779120370367</v>
      </c>
      <c r="B228" s="5"/>
      <c r="D228" s="5"/>
      <c r="F228" s="5" t="s">
        <v>1756</v>
      </c>
      <c r="G228" s="5" t="s">
        <v>112</v>
      </c>
      <c r="H228" s="5"/>
      <c r="I228" s="5" t="s">
        <v>112</v>
      </c>
      <c r="J228" s="5" t="s">
        <v>112</v>
      </c>
      <c r="K228" s="5"/>
      <c r="L228" s="5" t="s">
        <v>112</v>
      </c>
      <c r="M228" s="5"/>
      <c r="N228" s="5"/>
      <c r="O228" s="5" t="s">
        <v>112</v>
      </c>
      <c r="P228" s="3">
        <v>1</v>
      </c>
      <c r="Q228" s="3" t="str">
        <f t="shared" si="3"/>
        <v>DOBROVOLNIK</v>
      </c>
      <c r="R228" s="5" t="s">
        <v>124</v>
      </c>
      <c r="S228" s="5" t="s">
        <v>125</v>
      </c>
      <c r="T228" s="5" t="s">
        <v>126</v>
      </c>
      <c r="U228" s="5" t="s">
        <v>127</v>
      </c>
      <c r="V228" s="5" t="s">
        <v>1758</v>
      </c>
      <c r="W228" s="5"/>
      <c r="X228" s="5" t="s">
        <v>1759</v>
      </c>
      <c r="Y228" s="5" t="s">
        <v>1760</v>
      </c>
      <c r="Z228" s="5" t="s">
        <v>352</v>
      </c>
      <c r="AA228" s="5" t="s">
        <v>153</v>
      </c>
      <c r="AB228" s="5" t="s">
        <v>1761</v>
      </c>
      <c r="AC228" s="5"/>
    </row>
    <row r="229" spans="1:29" ht="15.75" customHeight="1" thickBot="1" x14ac:dyDescent="0.25">
      <c r="A229" s="4">
        <v>44099.810243055559</v>
      </c>
      <c r="B229" s="5" t="s">
        <v>1763</v>
      </c>
      <c r="C229" s="23">
        <v>4</v>
      </c>
      <c r="D229" s="5" t="s">
        <v>1764</v>
      </c>
      <c r="E229" s="23">
        <v>1</v>
      </c>
      <c r="F229" s="5" t="s">
        <v>1765</v>
      </c>
      <c r="G229" s="5" t="s">
        <v>112</v>
      </c>
      <c r="H229" s="5" t="s">
        <v>123</v>
      </c>
      <c r="I229" s="5" t="s">
        <v>112</v>
      </c>
      <c r="J229" s="5" t="s">
        <v>123</v>
      </c>
      <c r="K229" s="5" t="s">
        <v>112</v>
      </c>
      <c r="L229" s="5" t="s">
        <v>123</v>
      </c>
      <c r="M229" s="5" t="s">
        <v>112</v>
      </c>
      <c r="N229" s="5" t="s">
        <v>112</v>
      </c>
      <c r="O229" s="5" t="s">
        <v>123</v>
      </c>
      <c r="P229" s="3">
        <v>1</v>
      </c>
      <c r="Q229" s="3" t="str">
        <f t="shared" si="3"/>
        <v>DOBROVOLNIK</v>
      </c>
      <c r="R229" s="5" t="s">
        <v>124</v>
      </c>
      <c r="S229" s="5" t="s">
        <v>171</v>
      </c>
      <c r="T229" s="5" t="s">
        <v>126</v>
      </c>
      <c r="U229" s="5" t="s">
        <v>127</v>
      </c>
      <c r="V229" s="7" t="s">
        <v>1766</v>
      </c>
      <c r="W229" s="5"/>
      <c r="X229" s="5" t="s">
        <v>1767</v>
      </c>
      <c r="Y229" s="5" t="s">
        <v>1768</v>
      </c>
      <c r="Z229" s="7" t="s">
        <v>131</v>
      </c>
      <c r="AA229" s="5" t="s">
        <v>209</v>
      </c>
      <c r="AB229" s="5" t="s">
        <v>1769</v>
      </c>
      <c r="AC229" s="5"/>
    </row>
    <row r="230" spans="1:29" ht="15.75" customHeight="1" thickBot="1" x14ac:dyDescent="0.25">
      <c r="A230" s="4">
        <v>44099.82540509259</v>
      </c>
      <c r="B230" s="5" t="s">
        <v>1770</v>
      </c>
      <c r="C230" s="23">
        <v>1</v>
      </c>
      <c r="D230" s="5"/>
      <c r="F230" s="5" t="s">
        <v>1771</v>
      </c>
      <c r="G230" s="5" t="s">
        <v>112</v>
      </c>
      <c r="H230" s="5" t="s">
        <v>112</v>
      </c>
      <c r="I230" s="5" t="s">
        <v>112</v>
      </c>
      <c r="J230" s="5" t="s">
        <v>123</v>
      </c>
      <c r="K230" s="5" t="s">
        <v>112</v>
      </c>
      <c r="L230" s="5" t="s">
        <v>123</v>
      </c>
      <c r="M230" s="5" t="s">
        <v>123</v>
      </c>
      <c r="N230" s="5" t="s">
        <v>123</v>
      </c>
      <c r="O230" s="5" t="s">
        <v>112</v>
      </c>
      <c r="P230" s="3">
        <v>1</v>
      </c>
      <c r="Q230" s="3" t="str">
        <f t="shared" si="3"/>
        <v>DOBROVOLNIK</v>
      </c>
      <c r="R230" s="5" t="s">
        <v>124</v>
      </c>
      <c r="S230" s="5" t="s">
        <v>125</v>
      </c>
      <c r="T230" s="5" t="s">
        <v>126</v>
      </c>
      <c r="U230" s="5" t="s">
        <v>127</v>
      </c>
      <c r="V230" s="7" t="s">
        <v>1773</v>
      </c>
      <c r="W230" s="5"/>
      <c r="X230" s="5" t="s">
        <v>1774</v>
      </c>
      <c r="Y230" s="5" t="s">
        <v>1775</v>
      </c>
      <c r="Z230" s="5" t="s">
        <v>131</v>
      </c>
      <c r="AA230" s="5" t="s">
        <v>224</v>
      </c>
      <c r="AB230" s="5" t="s">
        <v>1776</v>
      </c>
      <c r="AC230" s="5"/>
    </row>
    <row r="231" spans="1:29" ht="15.75" customHeight="1" thickBot="1" x14ac:dyDescent="0.25">
      <c r="A231" s="4">
        <v>44100.411874999998</v>
      </c>
      <c r="B231" s="5" t="s">
        <v>1777</v>
      </c>
      <c r="C231" s="23">
        <v>4</v>
      </c>
      <c r="D231" s="5" t="s">
        <v>1778</v>
      </c>
      <c r="E231" s="23">
        <v>1</v>
      </c>
      <c r="F231" s="5" t="s">
        <v>1779</v>
      </c>
      <c r="G231" s="5" t="s">
        <v>123</v>
      </c>
      <c r="H231" s="5" t="s">
        <v>112</v>
      </c>
      <c r="I231" s="5" t="s">
        <v>123</v>
      </c>
      <c r="J231" s="5" t="s">
        <v>123</v>
      </c>
      <c r="K231" s="5" t="s">
        <v>123</v>
      </c>
      <c r="L231" s="5" t="s">
        <v>123</v>
      </c>
      <c r="M231" s="5" t="s">
        <v>112</v>
      </c>
      <c r="N231" s="5" t="s">
        <v>112</v>
      </c>
      <c r="O231" s="5" t="s">
        <v>123</v>
      </c>
      <c r="P231" s="3">
        <v>1</v>
      </c>
      <c r="Q231" s="3" t="str">
        <f t="shared" si="3"/>
        <v>DARCE</v>
      </c>
      <c r="R231" s="5" t="s">
        <v>124</v>
      </c>
      <c r="S231" s="5" t="s">
        <v>203</v>
      </c>
      <c r="T231" s="5" t="s">
        <v>126</v>
      </c>
      <c r="U231" s="5" t="s">
        <v>231</v>
      </c>
      <c r="V231" s="7" t="s">
        <v>1781</v>
      </c>
      <c r="W231" s="5"/>
      <c r="X231" s="5" t="s">
        <v>1782</v>
      </c>
      <c r="Y231" s="5" t="s">
        <v>1783</v>
      </c>
      <c r="Z231" s="5" t="s">
        <v>1784</v>
      </c>
      <c r="AA231" s="5" t="s">
        <v>209</v>
      </c>
      <c r="AB231" s="5" t="s">
        <v>1785</v>
      </c>
      <c r="AC231" s="5" t="s">
        <v>1786</v>
      </c>
    </row>
    <row r="232" spans="1:29" ht="15.75" customHeight="1" thickBot="1" x14ac:dyDescent="0.25">
      <c r="A232" s="4">
        <v>44100.440972222219</v>
      </c>
      <c r="B232" s="5" t="s">
        <v>1787</v>
      </c>
      <c r="C232" s="23">
        <v>1</v>
      </c>
      <c r="D232" s="5" t="s">
        <v>1788</v>
      </c>
      <c r="E232" s="23">
        <v>1</v>
      </c>
      <c r="F232" s="5" t="s">
        <v>1789</v>
      </c>
      <c r="G232" s="5" t="s">
        <v>123</v>
      </c>
      <c r="H232" s="5" t="s">
        <v>123</v>
      </c>
      <c r="I232" s="5" t="s">
        <v>123</v>
      </c>
      <c r="J232" s="5" t="s">
        <v>123</v>
      </c>
      <c r="K232" s="5" t="s">
        <v>123</v>
      </c>
      <c r="L232" s="5" t="s">
        <v>123</v>
      </c>
      <c r="M232" s="5" t="s">
        <v>123</v>
      </c>
      <c r="N232" s="5" t="s">
        <v>112</v>
      </c>
      <c r="O232" s="5" t="s">
        <v>123</v>
      </c>
      <c r="P232" s="3">
        <v>1</v>
      </c>
      <c r="Q232" s="3" t="str">
        <f t="shared" si="3"/>
        <v>DARCE</v>
      </c>
      <c r="R232" s="5" t="s">
        <v>146</v>
      </c>
      <c r="S232" s="5" t="s">
        <v>125</v>
      </c>
      <c r="T232" s="5" t="s">
        <v>126</v>
      </c>
      <c r="U232" s="5" t="s">
        <v>127</v>
      </c>
      <c r="V232" s="5" t="s">
        <v>1790</v>
      </c>
      <c r="W232" s="5"/>
      <c r="X232" s="5" t="s">
        <v>1791</v>
      </c>
      <c r="Y232" s="5"/>
      <c r="Z232" s="5" t="s">
        <v>446</v>
      </c>
      <c r="AA232" s="5" t="s">
        <v>209</v>
      </c>
      <c r="AB232" s="5" t="s">
        <v>1792</v>
      </c>
      <c r="AC232" s="5"/>
    </row>
    <row r="233" spans="1:29" ht="15.75" customHeight="1" thickBot="1" x14ac:dyDescent="0.25">
      <c r="A233" s="4">
        <v>44100.497881944444</v>
      </c>
      <c r="B233" s="5"/>
      <c r="D233" s="5" t="s">
        <v>1793</v>
      </c>
      <c r="E233" s="23">
        <v>2</v>
      </c>
      <c r="F233" s="5" t="s">
        <v>1794</v>
      </c>
      <c r="G233" s="5" t="s">
        <v>123</v>
      </c>
      <c r="H233" s="5" t="s">
        <v>123</v>
      </c>
      <c r="I233" s="5" t="s">
        <v>123</v>
      </c>
      <c r="J233" s="5" t="s">
        <v>123</v>
      </c>
      <c r="K233" s="5" t="s">
        <v>123</v>
      </c>
      <c r="L233" s="5" t="s">
        <v>123</v>
      </c>
      <c r="M233" s="5" t="s">
        <v>112</v>
      </c>
      <c r="N233" s="5" t="s">
        <v>112</v>
      </c>
      <c r="O233" s="5" t="s">
        <v>123</v>
      </c>
      <c r="P233" s="3">
        <v>1</v>
      </c>
      <c r="Q233" s="3" t="str">
        <f t="shared" si="3"/>
        <v>DARCE</v>
      </c>
      <c r="R233" s="5" t="s">
        <v>146</v>
      </c>
      <c r="S233" s="5" t="s">
        <v>171</v>
      </c>
      <c r="T233" s="5" t="s">
        <v>126</v>
      </c>
      <c r="U233" s="5" t="s">
        <v>231</v>
      </c>
      <c r="V233" s="5" t="s">
        <v>1796</v>
      </c>
      <c r="W233" s="5"/>
      <c r="X233" s="5" t="s">
        <v>1797</v>
      </c>
      <c r="Y233" s="5" t="s">
        <v>1798</v>
      </c>
      <c r="Z233" s="5" t="s">
        <v>1799</v>
      </c>
      <c r="AA233" s="5" t="s">
        <v>209</v>
      </c>
      <c r="AB233" s="5" t="s">
        <v>1800</v>
      </c>
      <c r="AC233" s="5" t="s">
        <v>1802</v>
      </c>
    </row>
    <row r="234" spans="1:29" ht="15.75" customHeight="1" thickBot="1" x14ac:dyDescent="0.25">
      <c r="A234" s="4">
        <v>44100.602083333331</v>
      </c>
      <c r="B234" s="5" t="s">
        <v>1803</v>
      </c>
      <c r="C234" s="23">
        <v>4</v>
      </c>
      <c r="D234" s="5" t="s">
        <v>1804</v>
      </c>
      <c r="E234" s="23">
        <v>2</v>
      </c>
      <c r="F234" s="5" t="s">
        <v>1805</v>
      </c>
      <c r="G234" s="5" t="s">
        <v>112</v>
      </c>
      <c r="H234" s="5" t="s">
        <v>123</v>
      </c>
      <c r="I234" s="5" t="s">
        <v>112</v>
      </c>
      <c r="J234" s="5" t="s">
        <v>112</v>
      </c>
      <c r="K234" s="5" t="s">
        <v>123</v>
      </c>
      <c r="L234" s="5" t="s">
        <v>112</v>
      </c>
      <c r="M234" s="5" t="s">
        <v>123</v>
      </c>
      <c r="N234" s="5" t="s">
        <v>112</v>
      </c>
      <c r="O234" s="5" t="s">
        <v>123</v>
      </c>
      <c r="P234" s="3">
        <v>1</v>
      </c>
      <c r="Q234" s="3" t="str">
        <f t="shared" si="3"/>
        <v>DOBROVOLNIK</v>
      </c>
      <c r="R234" s="5" t="s">
        <v>146</v>
      </c>
      <c r="S234" s="5" t="s">
        <v>125</v>
      </c>
      <c r="T234" s="5" t="s">
        <v>126</v>
      </c>
      <c r="U234" s="5" t="s">
        <v>1807</v>
      </c>
      <c r="V234" s="7" t="s">
        <v>1808</v>
      </c>
      <c r="W234" s="5"/>
      <c r="X234" s="5" t="s">
        <v>1809</v>
      </c>
      <c r="Y234" s="5" t="s">
        <v>1810</v>
      </c>
      <c r="Z234" s="5" t="s">
        <v>1811</v>
      </c>
      <c r="AA234" s="5" t="s">
        <v>209</v>
      </c>
      <c r="AB234" s="5" t="s">
        <v>1812</v>
      </c>
      <c r="AC234" s="5" t="s">
        <v>1813</v>
      </c>
    </row>
    <row r="235" spans="1:29" ht="15.75" customHeight="1" thickBot="1" x14ac:dyDescent="0.25">
      <c r="A235" s="4">
        <v>44100.665335648147</v>
      </c>
      <c r="B235" s="5"/>
      <c r="D235" s="5" t="s">
        <v>1814</v>
      </c>
      <c r="E235" s="23">
        <v>3</v>
      </c>
      <c r="F235" s="5" t="s">
        <v>1815</v>
      </c>
      <c r="G235" s="5" t="s">
        <v>123</v>
      </c>
      <c r="H235" s="5" t="s">
        <v>123</v>
      </c>
      <c r="I235" s="5" t="s">
        <v>123</v>
      </c>
      <c r="J235" s="5" t="s">
        <v>123</v>
      </c>
      <c r="K235" s="5" t="s">
        <v>123</v>
      </c>
      <c r="L235" s="5" t="s">
        <v>123</v>
      </c>
      <c r="M235" s="5" t="s">
        <v>123</v>
      </c>
      <c r="N235" s="5" t="s">
        <v>123</v>
      </c>
      <c r="O235" s="5" t="s">
        <v>112</v>
      </c>
      <c r="P235" s="3">
        <v>1</v>
      </c>
      <c r="Q235" s="3" t="str">
        <f t="shared" si="3"/>
        <v>DARCE</v>
      </c>
      <c r="R235" s="5" t="s">
        <v>124</v>
      </c>
      <c r="S235" s="5" t="s">
        <v>147</v>
      </c>
      <c r="T235" s="5" t="s">
        <v>192</v>
      </c>
      <c r="U235" s="5" t="s">
        <v>148</v>
      </c>
      <c r="V235" s="7" t="s">
        <v>1816</v>
      </c>
      <c r="W235" s="5"/>
      <c r="X235" s="5" t="s">
        <v>1817</v>
      </c>
      <c r="Y235" s="5" t="s">
        <v>1818</v>
      </c>
      <c r="Z235" s="5" t="s">
        <v>501</v>
      </c>
      <c r="AA235" s="5" t="s">
        <v>153</v>
      </c>
      <c r="AB235" s="5" t="s">
        <v>1819</v>
      </c>
      <c r="AC235" s="5"/>
    </row>
    <row r="236" spans="1:29" ht="15.75" customHeight="1" thickBot="1" x14ac:dyDescent="0.25">
      <c r="A236" s="4">
        <v>44100.74417824074</v>
      </c>
      <c r="B236" s="5" t="s">
        <v>1820</v>
      </c>
      <c r="C236" s="23">
        <v>1</v>
      </c>
      <c r="D236" s="5" t="s">
        <v>1821</v>
      </c>
      <c r="E236" s="23">
        <v>1</v>
      </c>
      <c r="F236" s="5" t="s">
        <v>1822</v>
      </c>
      <c r="G236" s="5" t="s">
        <v>123</v>
      </c>
      <c r="H236" s="5" t="s">
        <v>123</v>
      </c>
      <c r="I236" s="5" t="s">
        <v>123</v>
      </c>
      <c r="J236" s="5" t="s">
        <v>123</v>
      </c>
      <c r="K236" s="5" t="s">
        <v>123</v>
      </c>
      <c r="L236" s="5" t="s">
        <v>123</v>
      </c>
      <c r="M236" s="5" t="s">
        <v>112</v>
      </c>
      <c r="N236" s="5" t="s">
        <v>123</v>
      </c>
      <c r="O236" s="5" t="s">
        <v>112</v>
      </c>
      <c r="P236" s="3">
        <v>1</v>
      </c>
      <c r="Q236" s="3" t="str">
        <f t="shared" si="3"/>
        <v>DARCE</v>
      </c>
      <c r="R236" s="5" t="s">
        <v>124</v>
      </c>
      <c r="S236" s="5" t="s">
        <v>125</v>
      </c>
      <c r="T236" s="5" t="s">
        <v>126</v>
      </c>
      <c r="U236" s="5" t="s">
        <v>127</v>
      </c>
      <c r="V236" s="5"/>
      <c r="W236" s="5" t="s">
        <v>1824</v>
      </c>
      <c r="X236" s="5" t="s">
        <v>1825</v>
      </c>
      <c r="Y236" s="5" t="s">
        <v>1826</v>
      </c>
      <c r="Z236" s="5" t="s">
        <v>131</v>
      </c>
      <c r="AA236" s="5" t="s">
        <v>209</v>
      </c>
      <c r="AB236" s="5" t="s">
        <v>1827</v>
      </c>
      <c r="AC236" s="5"/>
    </row>
    <row r="237" spans="1:29" ht="15.75" customHeight="1" thickBot="1" x14ac:dyDescent="0.25">
      <c r="A237" s="4">
        <v>44101.568530092591</v>
      </c>
      <c r="B237" s="5"/>
      <c r="D237" s="5"/>
      <c r="F237" s="5" t="s">
        <v>1829</v>
      </c>
      <c r="G237" s="5" t="s">
        <v>123</v>
      </c>
      <c r="H237" s="5" t="s">
        <v>123</v>
      </c>
      <c r="I237" s="5" t="s">
        <v>123</v>
      </c>
      <c r="J237" s="5" t="s">
        <v>123</v>
      </c>
      <c r="K237" s="5" t="s">
        <v>112</v>
      </c>
      <c r="L237" s="5" t="s">
        <v>123</v>
      </c>
      <c r="M237" s="5" t="s">
        <v>112</v>
      </c>
      <c r="N237" s="5" t="s">
        <v>112</v>
      </c>
      <c r="O237" s="5" t="s">
        <v>123</v>
      </c>
      <c r="P237" s="3">
        <v>1</v>
      </c>
      <c r="Q237" s="3" t="str">
        <f t="shared" si="3"/>
        <v>DARCE</v>
      </c>
      <c r="R237" s="5" t="s">
        <v>146</v>
      </c>
      <c r="S237" s="5" t="s">
        <v>125</v>
      </c>
      <c r="T237" s="5" t="s">
        <v>126</v>
      </c>
      <c r="U237" s="5" t="s">
        <v>127</v>
      </c>
      <c r="V237" s="5" t="s">
        <v>1830</v>
      </c>
      <c r="W237" s="5"/>
      <c r="X237" s="5" t="s">
        <v>1831</v>
      </c>
      <c r="Y237" s="5"/>
      <c r="Z237" s="5" t="s">
        <v>733</v>
      </c>
      <c r="AA237" s="5" t="s">
        <v>209</v>
      </c>
      <c r="AB237" s="5" t="s">
        <v>1832</v>
      </c>
      <c r="AC237" s="5"/>
    </row>
    <row r="238" spans="1:29" ht="15.75" customHeight="1" thickBot="1" x14ac:dyDescent="0.25">
      <c r="A238" s="4">
        <v>44101.706145833334</v>
      </c>
      <c r="B238" s="5"/>
      <c r="D238" s="5" t="s">
        <v>1834</v>
      </c>
      <c r="E238" s="23">
        <v>3</v>
      </c>
      <c r="F238" s="5" t="s">
        <v>1835</v>
      </c>
      <c r="G238" s="5" t="s">
        <v>123</v>
      </c>
      <c r="H238" s="5" t="s">
        <v>112</v>
      </c>
      <c r="I238" s="5" t="s">
        <v>112</v>
      </c>
      <c r="J238" s="5" t="s">
        <v>123</v>
      </c>
      <c r="K238" s="5" t="s">
        <v>112</v>
      </c>
      <c r="L238" s="5" t="s">
        <v>123</v>
      </c>
      <c r="M238" s="5" t="s">
        <v>112</v>
      </c>
      <c r="N238" s="5" t="s">
        <v>123</v>
      </c>
      <c r="O238" s="5" t="s">
        <v>112</v>
      </c>
      <c r="P238" s="3">
        <v>1</v>
      </c>
      <c r="Q238" s="3" t="str">
        <f t="shared" si="3"/>
        <v>DOBROVOLNIK</v>
      </c>
      <c r="R238" s="5" t="s">
        <v>124</v>
      </c>
      <c r="S238" s="5" t="s">
        <v>171</v>
      </c>
      <c r="T238" s="5" t="s">
        <v>192</v>
      </c>
      <c r="U238" s="5" t="s">
        <v>1837</v>
      </c>
      <c r="V238" s="7" t="s">
        <v>1838</v>
      </c>
      <c r="W238" s="5"/>
      <c r="X238" s="5" t="s">
        <v>1839</v>
      </c>
      <c r="Y238" s="5" t="s">
        <v>1840</v>
      </c>
      <c r="Z238" s="7" t="s">
        <v>1841</v>
      </c>
      <c r="AA238" s="5" t="s">
        <v>153</v>
      </c>
      <c r="AB238" s="5" t="s">
        <v>1842</v>
      </c>
      <c r="AC238" s="5" t="s">
        <v>1844</v>
      </c>
    </row>
    <row r="239" spans="1:29" ht="15.75" customHeight="1" thickBot="1" x14ac:dyDescent="0.25">
      <c r="A239" s="4">
        <v>44102.453263888892</v>
      </c>
      <c r="B239" s="5" t="s">
        <v>1846</v>
      </c>
      <c r="C239" s="23">
        <v>0</v>
      </c>
      <c r="D239" s="5"/>
      <c r="F239" s="5" t="s">
        <v>1847</v>
      </c>
      <c r="G239" s="5" t="s">
        <v>112</v>
      </c>
      <c r="H239" s="5" t="s">
        <v>123</v>
      </c>
      <c r="I239" s="5" t="s">
        <v>123</v>
      </c>
      <c r="J239" s="5" t="s">
        <v>112</v>
      </c>
      <c r="K239" s="5" t="s">
        <v>112</v>
      </c>
      <c r="L239" s="5" t="s">
        <v>112</v>
      </c>
      <c r="M239" s="5" t="s">
        <v>123</v>
      </c>
      <c r="N239" s="5" t="s">
        <v>123</v>
      </c>
      <c r="O239" s="5" t="s">
        <v>123</v>
      </c>
      <c r="P239" s="3">
        <v>1</v>
      </c>
      <c r="Q239" s="3" t="str">
        <f t="shared" si="3"/>
        <v>DOBROVOLNIK</v>
      </c>
      <c r="R239" s="5" t="s">
        <v>124</v>
      </c>
      <c r="S239" s="5" t="s">
        <v>125</v>
      </c>
      <c r="T239" s="5" t="s">
        <v>192</v>
      </c>
      <c r="U239" s="5" t="s">
        <v>261</v>
      </c>
      <c r="V239" s="5" t="s">
        <v>1849</v>
      </c>
      <c r="W239" s="5"/>
      <c r="X239" s="5" t="s">
        <v>1850</v>
      </c>
      <c r="Y239" s="5" t="s">
        <v>1851</v>
      </c>
      <c r="Z239" s="5" t="s">
        <v>1852</v>
      </c>
      <c r="AA239" s="5" t="s">
        <v>449</v>
      </c>
      <c r="AB239" s="5" t="s">
        <v>1853</v>
      </c>
      <c r="AC239" s="5"/>
    </row>
    <row r="240" spans="1:29" ht="15.75" customHeight="1" thickBot="1" x14ac:dyDescent="0.25">
      <c r="A240" s="4">
        <v>44102.540671296294</v>
      </c>
      <c r="B240" s="5"/>
      <c r="D240" s="5"/>
      <c r="F240" s="5" t="s">
        <v>1854</v>
      </c>
      <c r="G240" s="5"/>
      <c r="H240" s="5"/>
      <c r="I240" s="5"/>
      <c r="J240" s="5"/>
      <c r="K240" s="5"/>
      <c r="L240" s="5"/>
      <c r="M240" s="5" t="s">
        <v>112</v>
      </c>
      <c r="N240" s="5" t="s">
        <v>112</v>
      </c>
      <c r="O240" s="5"/>
      <c r="P240" s="3">
        <v>1</v>
      </c>
      <c r="Q240" s="3" t="str">
        <f t="shared" si="3"/>
        <v>DARCE</v>
      </c>
      <c r="R240" s="5" t="s">
        <v>124</v>
      </c>
      <c r="S240" s="5" t="s">
        <v>125</v>
      </c>
      <c r="T240" s="5" t="s">
        <v>126</v>
      </c>
      <c r="U240" s="5" t="s">
        <v>127</v>
      </c>
      <c r="V240" s="5"/>
      <c r="W240" s="5"/>
      <c r="X240" s="5" t="s">
        <v>1855</v>
      </c>
      <c r="Y240" s="5"/>
      <c r="Z240" s="5" t="s">
        <v>601</v>
      </c>
      <c r="AA240" s="5" t="s">
        <v>209</v>
      </c>
      <c r="AB240" s="5" t="s">
        <v>1856</v>
      </c>
      <c r="AC240" s="5"/>
    </row>
    <row r="241" spans="1:29" ht="15.75" customHeight="1" thickBot="1" x14ac:dyDescent="0.25">
      <c r="A241" s="4">
        <v>44103.5234837963</v>
      </c>
      <c r="B241" s="5" t="s">
        <v>1858</v>
      </c>
      <c r="C241" s="23">
        <v>1</v>
      </c>
      <c r="D241" s="5" t="s">
        <v>1859</v>
      </c>
      <c r="E241" s="23">
        <v>1</v>
      </c>
      <c r="F241" s="5" t="s">
        <v>1860</v>
      </c>
      <c r="G241" s="5" t="s">
        <v>112</v>
      </c>
      <c r="H241" s="5"/>
      <c r="I241" s="5" t="s">
        <v>112</v>
      </c>
      <c r="J241" s="5" t="s">
        <v>123</v>
      </c>
      <c r="K241" s="5" t="s">
        <v>112</v>
      </c>
      <c r="L241" s="5" t="s">
        <v>123</v>
      </c>
      <c r="M241" s="5" t="s">
        <v>112</v>
      </c>
      <c r="N241" s="5" t="s">
        <v>112</v>
      </c>
      <c r="O241" s="5" t="s">
        <v>123</v>
      </c>
      <c r="P241" s="3">
        <v>1</v>
      </c>
      <c r="Q241" s="3" t="str">
        <f t="shared" si="3"/>
        <v>DOBROVOLNIK</v>
      </c>
      <c r="R241" s="5" t="s">
        <v>146</v>
      </c>
      <c r="S241" s="5" t="s">
        <v>125</v>
      </c>
      <c r="T241" s="5" t="s">
        <v>126</v>
      </c>
      <c r="U241" s="5" t="s">
        <v>231</v>
      </c>
      <c r="V241" s="5"/>
      <c r="W241" s="5" t="s">
        <v>1862</v>
      </c>
      <c r="X241" s="5" t="s">
        <v>1863</v>
      </c>
      <c r="Y241" s="5" t="s">
        <v>1864</v>
      </c>
      <c r="Z241" s="5" t="s">
        <v>131</v>
      </c>
      <c r="AA241" s="5" t="s">
        <v>209</v>
      </c>
      <c r="AB241" s="5" t="s">
        <v>1865</v>
      </c>
      <c r="AC241" s="5"/>
    </row>
    <row r="242" spans="1:29" ht="15.75" customHeight="1" thickBot="1" x14ac:dyDescent="0.25">
      <c r="A242" s="4">
        <v>44103.653912037036</v>
      </c>
      <c r="B242" s="5"/>
      <c r="D242" s="5" t="s">
        <v>1866</v>
      </c>
      <c r="E242" s="23"/>
      <c r="F242" s="5" t="s">
        <v>1867</v>
      </c>
      <c r="G242" s="5" t="s">
        <v>123</v>
      </c>
      <c r="H242" s="5" t="s">
        <v>123</v>
      </c>
      <c r="I242" s="5" t="s">
        <v>123</v>
      </c>
      <c r="J242" s="5" t="s">
        <v>123</v>
      </c>
      <c r="K242" s="5" t="s">
        <v>112</v>
      </c>
      <c r="L242" s="5"/>
      <c r="M242" s="5" t="s">
        <v>112</v>
      </c>
      <c r="N242" s="5" t="s">
        <v>123</v>
      </c>
      <c r="O242" s="5" t="s">
        <v>112</v>
      </c>
      <c r="P242" s="3">
        <v>1</v>
      </c>
      <c r="Q242" s="3" t="str">
        <f t="shared" si="3"/>
        <v>DARCE</v>
      </c>
      <c r="R242" s="5" t="s">
        <v>146</v>
      </c>
      <c r="S242" s="5" t="s">
        <v>171</v>
      </c>
      <c r="T242" s="5" t="s">
        <v>204</v>
      </c>
      <c r="U242" s="5" t="s">
        <v>127</v>
      </c>
      <c r="V242" s="7" t="s">
        <v>1869</v>
      </c>
      <c r="W242" s="5"/>
      <c r="X242" s="5" t="s">
        <v>1870</v>
      </c>
      <c r="Y242" s="5" t="s">
        <v>1871</v>
      </c>
      <c r="Z242" s="5" t="s">
        <v>131</v>
      </c>
      <c r="AA242" s="5" t="s">
        <v>153</v>
      </c>
      <c r="AB242" s="5" t="s">
        <v>1872</v>
      </c>
      <c r="AC242" s="5" t="s">
        <v>1873</v>
      </c>
    </row>
    <row r="243" spans="1:29" ht="15.75" customHeight="1" thickBot="1" x14ac:dyDescent="0.25">
      <c r="A243" s="4">
        <v>44103.848032407404</v>
      </c>
      <c r="B243" s="5"/>
      <c r="D243" s="5"/>
      <c r="F243" s="5" t="s">
        <v>1874</v>
      </c>
      <c r="G243" s="5" t="s">
        <v>123</v>
      </c>
      <c r="H243" s="5" t="s">
        <v>123</v>
      </c>
      <c r="I243" s="5" t="s">
        <v>123</v>
      </c>
      <c r="J243" s="5" t="s">
        <v>123</v>
      </c>
      <c r="K243" s="5" t="s">
        <v>123</v>
      </c>
      <c r="L243" s="5" t="s">
        <v>123</v>
      </c>
      <c r="M243" s="5" t="s">
        <v>112</v>
      </c>
      <c r="N243" s="5" t="s">
        <v>123</v>
      </c>
      <c r="O243" s="5" t="s">
        <v>112</v>
      </c>
      <c r="P243" s="3">
        <v>1</v>
      </c>
      <c r="Q243" s="3" t="str">
        <f t="shared" si="3"/>
        <v>DARCE</v>
      </c>
      <c r="R243" s="5" t="s">
        <v>124</v>
      </c>
      <c r="S243" s="5" t="s">
        <v>125</v>
      </c>
      <c r="T243" s="5" t="s">
        <v>126</v>
      </c>
      <c r="U243" s="5" t="s">
        <v>127</v>
      </c>
      <c r="V243" s="7" t="s">
        <v>1876</v>
      </c>
      <c r="W243" s="5"/>
      <c r="X243" s="5" t="s">
        <v>1615</v>
      </c>
      <c r="Y243" s="5" t="s">
        <v>1877</v>
      </c>
      <c r="Z243" s="5" t="s">
        <v>352</v>
      </c>
      <c r="AA243" s="5" t="s">
        <v>209</v>
      </c>
      <c r="AB243" s="5" t="s">
        <v>1878</v>
      </c>
      <c r="AC243" s="5"/>
    </row>
    <row r="244" spans="1:29" ht="15.75" customHeight="1" thickBot="1" x14ac:dyDescent="0.25">
      <c r="A244" s="4">
        <v>44103.892453703702</v>
      </c>
      <c r="B244" s="5" t="s">
        <v>1879</v>
      </c>
      <c r="C244" s="23">
        <v>0</v>
      </c>
      <c r="D244" s="5" t="s">
        <v>1880</v>
      </c>
      <c r="E244" s="23">
        <v>2</v>
      </c>
      <c r="F244" s="5" t="s">
        <v>1881</v>
      </c>
      <c r="G244" s="5" t="s">
        <v>123</v>
      </c>
      <c r="H244" s="5" t="s">
        <v>123</v>
      </c>
      <c r="I244" s="5" t="s">
        <v>112</v>
      </c>
      <c r="J244" s="5" t="s">
        <v>123</v>
      </c>
      <c r="K244" s="5" t="s">
        <v>123</v>
      </c>
      <c r="L244" s="5" t="s">
        <v>123</v>
      </c>
      <c r="M244" s="5" t="s">
        <v>112</v>
      </c>
      <c r="N244" s="5" t="s">
        <v>123</v>
      </c>
      <c r="O244" s="5" t="s">
        <v>123</v>
      </c>
      <c r="P244" s="3">
        <v>1</v>
      </c>
      <c r="Q244" s="3" t="str">
        <f t="shared" si="3"/>
        <v>DOBROVOLNIK</v>
      </c>
      <c r="R244" s="5" t="s">
        <v>124</v>
      </c>
      <c r="S244" s="5" t="s">
        <v>125</v>
      </c>
      <c r="T244" s="5" t="s">
        <v>126</v>
      </c>
      <c r="U244" s="5" t="s">
        <v>213</v>
      </c>
      <c r="V244" s="5" t="s">
        <v>1882</v>
      </c>
      <c r="W244" s="5"/>
      <c r="X244" s="5" t="s">
        <v>1883</v>
      </c>
      <c r="Y244" s="5" t="s">
        <v>1884</v>
      </c>
      <c r="Z244" s="5" t="s">
        <v>448</v>
      </c>
      <c r="AA244" s="5" t="s">
        <v>743</v>
      </c>
      <c r="AB244" s="5" t="s">
        <v>1885</v>
      </c>
      <c r="AC244" s="5"/>
    </row>
    <row r="245" spans="1:29" ht="15.75" customHeight="1" thickBot="1" x14ac:dyDescent="0.25">
      <c r="A245" s="4">
        <v>44104.493333333332</v>
      </c>
      <c r="B245" s="5" t="s">
        <v>1887</v>
      </c>
      <c r="C245" s="23">
        <v>1</v>
      </c>
      <c r="D245" s="5" t="s">
        <v>1888</v>
      </c>
      <c r="E245" s="23">
        <v>3</v>
      </c>
      <c r="F245" s="5" t="s">
        <v>1889</v>
      </c>
      <c r="G245" s="5" t="s">
        <v>123</v>
      </c>
      <c r="H245" s="5" t="s">
        <v>123</v>
      </c>
      <c r="I245" s="5" t="s">
        <v>123</v>
      </c>
      <c r="J245" s="5" t="s">
        <v>123</v>
      </c>
      <c r="K245" s="5" t="s">
        <v>123</v>
      </c>
      <c r="L245" s="5" t="s">
        <v>112</v>
      </c>
      <c r="M245" s="5" t="s">
        <v>123</v>
      </c>
      <c r="N245" s="5" t="s">
        <v>123</v>
      </c>
      <c r="O245" s="5" t="s">
        <v>112</v>
      </c>
      <c r="P245" s="3">
        <v>1</v>
      </c>
      <c r="Q245" s="3" t="str">
        <f t="shared" si="3"/>
        <v>DOBROVOLNIK</v>
      </c>
      <c r="R245" s="5" t="s">
        <v>124</v>
      </c>
      <c r="S245" s="5" t="s">
        <v>125</v>
      </c>
      <c r="T245" s="5" t="s">
        <v>126</v>
      </c>
      <c r="U245" s="5" t="s">
        <v>127</v>
      </c>
      <c r="V245" s="5"/>
      <c r="W245" s="5" t="s">
        <v>1891</v>
      </c>
      <c r="X245" s="5" t="s">
        <v>1892</v>
      </c>
      <c r="Y245" s="5" t="s">
        <v>1893</v>
      </c>
      <c r="Z245" s="5" t="s">
        <v>1894</v>
      </c>
      <c r="AA245" s="5" t="s">
        <v>224</v>
      </c>
      <c r="AB245" s="5" t="s">
        <v>1895</v>
      </c>
      <c r="AC245" s="5"/>
    </row>
    <row r="246" spans="1:29" ht="15.75" customHeight="1" thickBot="1" x14ac:dyDescent="0.25">
      <c r="A246" s="4">
        <v>44104.531446759262</v>
      </c>
      <c r="B246" s="5" t="s">
        <v>1896</v>
      </c>
      <c r="C246" s="23">
        <v>1</v>
      </c>
      <c r="D246" s="5" t="s">
        <v>1897</v>
      </c>
      <c r="E246" s="23">
        <v>1</v>
      </c>
      <c r="F246" s="5" t="s">
        <v>1898</v>
      </c>
      <c r="G246" s="5" t="s">
        <v>123</v>
      </c>
      <c r="H246" s="5" t="s">
        <v>123</v>
      </c>
      <c r="I246" s="5" t="s">
        <v>123</v>
      </c>
      <c r="J246" s="5" t="s">
        <v>123</v>
      </c>
      <c r="K246" s="5" t="s">
        <v>123</v>
      </c>
      <c r="L246" s="5" t="s">
        <v>112</v>
      </c>
      <c r="M246" s="5" t="s">
        <v>123</v>
      </c>
      <c r="N246" s="5" t="s">
        <v>123</v>
      </c>
      <c r="O246" s="5" t="s">
        <v>123</v>
      </c>
      <c r="P246" s="3">
        <v>1</v>
      </c>
      <c r="Q246" s="3" t="str">
        <f t="shared" si="3"/>
        <v>DOBROVOLNIK</v>
      </c>
      <c r="R246" s="5" t="s">
        <v>146</v>
      </c>
      <c r="S246" s="5" t="s">
        <v>125</v>
      </c>
      <c r="T246" s="5" t="s">
        <v>126</v>
      </c>
      <c r="U246" s="5" t="s">
        <v>127</v>
      </c>
      <c r="V246" s="7" t="s">
        <v>1900</v>
      </c>
      <c r="W246" s="5"/>
      <c r="X246" s="5" t="s">
        <v>1901</v>
      </c>
      <c r="Y246" s="5" t="s">
        <v>1902</v>
      </c>
      <c r="Z246" s="5" t="s">
        <v>1841</v>
      </c>
      <c r="AA246" s="5" t="s">
        <v>153</v>
      </c>
      <c r="AB246" s="5" t="s">
        <v>1903</v>
      </c>
      <c r="AC246" s="5"/>
    </row>
    <row r="247" spans="1:29" ht="15.75" customHeight="1" thickBot="1" x14ac:dyDescent="0.25">
      <c r="A247" s="4">
        <v>44105.502569444441</v>
      </c>
      <c r="B247" s="5"/>
      <c r="D247" s="5"/>
      <c r="F247" s="5"/>
      <c r="G247" s="5" t="s">
        <v>123</v>
      </c>
      <c r="H247" s="5" t="s">
        <v>112</v>
      </c>
      <c r="I247" s="5" t="s">
        <v>123</v>
      </c>
      <c r="J247" s="5" t="s">
        <v>123</v>
      </c>
      <c r="K247" s="5" t="s">
        <v>123</v>
      </c>
      <c r="L247" s="5" t="s">
        <v>112</v>
      </c>
      <c r="M247" s="5" t="s">
        <v>123</v>
      </c>
      <c r="N247" s="5" t="s">
        <v>123</v>
      </c>
      <c r="O247" s="5" t="s">
        <v>112</v>
      </c>
      <c r="P247" s="3">
        <v>1</v>
      </c>
      <c r="Q247" s="3" t="str">
        <f t="shared" si="3"/>
        <v>DOBROVOLNIK</v>
      </c>
      <c r="R247" s="5" t="s">
        <v>146</v>
      </c>
      <c r="S247" s="5" t="s">
        <v>171</v>
      </c>
      <c r="T247" s="5" t="s">
        <v>204</v>
      </c>
      <c r="U247" s="5" t="s">
        <v>231</v>
      </c>
      <c r="V247" s="5" t="s">
        <v>1075</v>
      </c>
      <c r="W247" s="5"/>
      <c r="X247" s="5"/>
      <c r="Y247" s="5"/>
      <c r="Z247" s="5" t="s">
        <v>512</v>
      </c>
      <c r="AA247" s="5" t="s">
        <v>424</v>
      </c>
      <c r="AB247" s="5" t="s">
        <v>1904</v>
      </c>
      <c r="AC247" s="5"/>
    </row>
    <row r="248" spans="1:29" ht="15.75" customHeight="1" thickBot="1" x14ac:dyDescent="0.25">
      <c r="A248" s="4">
        <v>44109.68577546296</v>
      </c>
      <c r="B248" s="5" t="s">
        <v>1905</v>
      </c>
      <c r="C248" s="23">
        <v>2</v>
      </c>
      <c r="D248" s="5" t="s">
        <v>351</v>
      </c>
      <c r="E248" s="23">
        <v>0</v>
      </c>
      <c r="F248" s="5" t="s">
        <v>1906</v>
      </c>
      <c r="G248" s="5" t="s">
        <v>123</v>
      </c>
      <c r="H248" s="5" t="s">
        <v>123</v>
      </c>
      <c r="I248" s="5" t="s">
        <v>112</v>
      </c>
      <c r="J248" s="5" t="s">
        <v>123</v>
      </c>
      <c r="K248" s="5" t="s">
        <v>112</v>
      </c>
      <c r="L248" s="5" t="s">
        <v>123</v>
      </c>
      <c r="M248" s="5" t="s">
        <v>112</v>
      </c>
      <c r="N248" s="5" t="s">
        <v>112</v>
      </c>
      <c r="O248" s="5" t="s">
        <v>123</v>
      </c>
      <c r="P248" s="3">
        <v>1</v>
      </c>
      <c r="Q248" s="3" t="str">
        <f t="shared" si="3"/>
        <v>DOBROVOLNIK</v>
      </c>
      <c r="R248" s="5" t="s">
        <v>124</v>
      </c>
      <c r="S248" s="5" t="s">
        <v>125</v>
      </c>
      <c r="T248" s="5" t="s">
        <v>126</v>
      </c>
      <c r="U248" s="5" t="s">
        <v>127</v>
      </c>
      <c r="V248" s="5" t="s">
        <v>1908</v>
      </c>
      <c r="W248" s="5"/>
      <c r="X248" s="5" t="s">
        <v>351</v>
      </c>
      <c r="Y248" s="5" t="s">
        <v>1909</v>
      </c>
      <c r="Z248" s="5" t="s">
        <v>131</v>
      </c>
      <c r="AA248" s="5" t="s">
        <v>209</v>
      </c>
      <c r="AB248" s="5" t="s">
        <v>1910</v>
      </c>
      <c r="AC248" s="5" t="s">
        <v>1912</v>
      </c>
    </row>
    <row r="249" spans="1:29" ht="15.75" customHeight="1" x14ac:dyDescent="0.2">
      <c r="C249" s="23">
        <v>0</v>
      </c>
      <c r="G249">
        <f>COUNTIF(G2:G248,"*")</f>
        <v>230</v>
      </c>
      <c r="H249">
        <f t="shared" ref="H249:J249" si="4">COUNTIF(H2:H248,"*")</f>
        <v>210</v>
      </c>
      <c r="I249">
        <f t="shared" si="4"/>
        <v>222</v>
      </c>
      <c r="J249">
        <f t="shared" si="4"/>
        <v>225</v>
      </c>
      <c r="K249">
        <f>COUNTIF(K2:K248,"*")</f>
        <v>222</v>
      </c>
      <c r="L249">
        <f t="shared" ref="L249" si="5">COUNTIF(L2:L248,"*")</f>
        <v>224</v>
      </c>
    </row>
    <row r="250" spans="1:29" ht="15.75" customHeight="1" x14ac:dyDescent="0.2">
      <c r="G250">
        <f>COUNTIF(G2:G248,"Ano")</f>
        <v>100</v>
      </c>
      <c r="H250">
        <f>COUNTIF(H2:H248,"Ano")</f>
        <v>53</v>
      </c>
    </row>
    <row r="251" spans="1:29" ht="15.75" customHeight="1" x14ac:dyDescent="0.2">
      <c r="G251">
        <f>COUNTIF(G2:G248,"Ne")</f>
        <v>130</v>
      </c>
      <c r="H251">
        <f>COUNTIF(H2:H248,"Ne")</f>
        <v>157</v>
      </c>
    </row>
    <row r="252" spans="1:29" ht="15.75" customHeight="1" x14ac:dyDescent="0.2">
      <c r="G252">
        <f>G250/G249</f>
        <v>0.43478260869565216</v>
      </c>
      <c r="H252">
        <f>H250/H249</f>
        <v>0.25238095238095237</v>
      </c>
    </row>
    <row r="253" spans="1:29" ht="15.75" customHeight="1" x14ac:dyDescent="0.2">
      <c r="G253">
        <f>COUNTIFS(G2:G248,"Ano",H2:H248,"Ano")</f>
        <v>10</v>
      </c>
      <c r="H253" t="s">
        <v>2169</v>
      </c>
    </row>
  </sheetData>
  <autoFilter ref="A1:AE253" xr:uid="{17CA044A-FF6B-4E91-A6DB-5157CE3B04B7}"/>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122DD-7DF0-4835-9851-59217C38269A}">
  <dimension ref="A3:B40"/>
  <sheetViews>
    <sheetView workbookViewId="0">
      <selection activeCell="A9" sqref="A9"/>
    </sheetView>
  </sheetViews>
  <sheetFormatPr defaultRowHeight="12.75" x14ac:dyDescent="0.2"/>
  <cols>
    <col min="1" max="1" width="18.7109375" bestFit="1" customWidth="1"/>
    <col min="2" max="2" width="13.42578125" bestFit="1" customWidth="1"/>
  </cols>
  <sheetData>
    <row r="3" spans="1:2" x14ac:dyDescent="0.2">
      <c r="A3" s="8" t="s">
        <v>2174</v>
      </c>
      <c r="B3" t="s">
        <v>1917</v>
      </c>
    </row>
    <row r="4" spans="1:2" x14ac:dyDescent="0.2">
      <c r="A4" s="9" t="s">
        <v>1913</v>
      </c>
      <c r="B4" s="12">
        <v>73</v>
      </c>
    </row>
    <row r="5" spans="1:2" x14ac:dyDescent="0.2">
      <c r="A5" s="10" t="s">
        <v>146</v>
      </c>
      <c r="B5" s="12">
        <v>34</v>
      </c>
    </row>
    <row r="6" spans="1:2" x14ac:dyDescent="0.2">
      <c r="A6" s="11" t="s">
        <v>147</v>
      </c>
      <c r="B6" s="12">
        <v>2</v>
      </c>
    </row>
    <row r="7" spans="1:2" x14ac:dyDescent="0.2">
      <c r="A7" s="11" t="s">
        <v>125</v>
      </c>
      <c r="B7" s="12">
        <v>14</v>
      </c>
    </row>
    <row r="8" spans="1:2" x14ac:dyDescent="0.2">
      <c r="A8" s="11" t="s">
        <v>171</v>
      </c>
      <c r="B8" s="12">
        <v>11</v>
      </c>
    </row>
    <row r="9" spans="1:2" x14ac:dyDescent="0.2">
      <c r="A9" s="11" t="s">
        <v>203</v>
      </c>
      <c r="B9" s="12">
        <v>7</v>
      </c>
    </row>
    <row r="10" spans="1:2" x14ac:dyDescent="0.2">
      <c r="A10" s="10" t="s">
        <v>124</v>
      </c>
      <c r="B10" s="12">
        <v>39</v>
      </c>
    </row>
    <row r="11" spans="1:2" x14ac:dyDescent="0.2">
      <c r="A11" s="11" t="s">
        <v>147</v>
      </c>
      <c r="B11" s="12">
        <v>8</v>
      </c>
    </row>
    <row r="12" spans="1:2" x14ac:dyDescent="0.2">
      <c r="A12" s="11" t="s">
        <v>125</v>
      </c>
      <c r="B12" s="12">
        <v>23</v>
      </c>
    </row>
    <row r="13" spans="1:2" x14ac:dyDescent="0.2">
      <c r="A13" s="11" t="s">
        <v>171</v>
      </c>
      <c r="B13" s="12">
        <v>5</v>
      </c>
    </row>
    <row r="14" spans="1:2" x14ac:dyDescent="0.2">
      <c r="A14" s="11" t="s">
        <v>203</v>
      </c>
      <c r="B14" s="12">
        <v>3</v>
      </c>
    </row>
    <row r="15" spans="1:2" x14ac:dyDescent="0.2">
      <c r="A15" s="9" t="s">
        <v>1914</v>
      </c>
      <c r="B15" s="12">
        <v>165</v>
      </c>
    </row>
    <row r="16" spans="1:2" x14ac:dyDescent="0.2">
      <c r="A16" s="10" t="s">
        <v>146</v>
      </c>
      <c r="B16" s="12">
        <v>73</v>
      </c>
    </row>
    <row r="17" spans="1:2" x14ac:dyDescent="0.2">
      <c r="A17" s="11" t="s">
        <v>147</v>
      </c>
      <c r="B17" s="12">
        <v>12</v>
      </c>
    </row>
    <row r="18" spans="1:2" x14ac:dyDescent="0.2">
      <c r="A18" s="11" t="s">
        <v>125</v>
      </c>
      <c r="B18" s="12">
        <v>39</v>
      </c>
    </row>
    <row r="19" spans="1:2" x14ac:dyDescent="0.2">
      <c r="A19" s="11" t="s">
        <v>171</v>
      </c>
      <c r="B19" s="12">
        <v>19</v>
      </c>
    </row>
    <row r="20" spans="1:2" x14ac:dyDescent="0.2">
      <c r="A20" s="11" t="s">
        <v>203</v>
      </c>
      <c r="B20" s="12">
        <v>1</v>
      </c>
    </row>
    <row r="21" spans="1:2" x14ac:dyDescent="0.2">
      <c r="A21" s="11" t="s">
        <v>274</v>
      </c>
      <c r="B21" s="12">
        <v>2</v>
      </c>
    </row>
    <row r="22" spans="1:2" x14ac:dyDescent="0.2">
      <c r="A22" s="10" t="s">
        <v>124</v>
      </c>
      <c r="B22" s="12">
        <v>89</v>
      </c>
    </row>
    <row r="23" spans="1:2" x14ac:dyDescent="0.2">
      <c r="A23" s="11" t="s">
        <v>147</v>
      </c>
      <c r="B23" s="12">
        <v>27</v>
      </c>
    </row>
    <row r="24" spans="1:2" x14ac:dyDescent="0.2">
      <c r="A24" s="11" t="s">
        <v>125</v>
      </c>
      <c r="B24" s="12">
        <v>44</v>
      </c>
    </row>
    <row r="25" spans="1:2" x14ac:dyDescent="0.2">
      <c r="A25" s="11" t="s">
        <v>171</v>
      </c>
      <c r="B25" s="12">
        <v>13</v>
      </c>
    </row>
    <row r="26" spans="1:2" x14ac:dyDescent="0.2">
      <c r="A26" s="11" t="s">
        <v>203</v>
      </c>
      <c r="B26" s="12">
        <v>3</v>
      </c>
    </row>
    <row r="27" spans="1:2" x14ac:dyDescent="0.2">
      <c r="A27" s="11" t="s">
        <v>342</v>
      </c>
      <c r="B27" s="12">
        <v>2</v>
      </c>
    </row>
    <row r="28" spans="1:2" x14ac:dyDescent="0.2">
      <c r="A28" s="10" t="s">
        <v>2175</v>
      </c>
      <c r="B28" s="12">
        <v>3</v>
      </c>
    </row>
    <row r="29" spans="1:2" x14ac:dyDescent="0.2">
      <c r="A29" s="9" t="s">
        <v>1915</v>
      </c>
      <c r="B29" s="12">
        <v>9</v>
      </c>
    </row>
    <row r="30" spans="1:2" x14ac:dyDescent="0.2">
      <c r="A30" s="10" t="s">
        <v>146</v>
      </c>
      <c r="B30" s="12">
        <v>2</v>
      </c>
    </row>
    <row r="31" spans="1:2" x14ac:dyDescent="0.2">
      <c r="A31" s="11" t="s">
        <v>147</v>
      </c>
      <c r="B31" s="12">
        <v>2</v>
      </c>
    </row>
    <row r="32" spans="1:2" x14ac:dyDescent="0.2">
      <c r="A32" s="10" t="s">
        <v>124</v>
      </c>
      <c r="B32" s="12">
        <v>7</v>
      </c>
    </row>
    <row r="33" spans="1:2" x14ac:dyDescent="0.2">
      <c r="A33" s="11" t="s">
        <v>147</v>
      </c>
      <c r="B33" s="12">
        <v>3</v>
      </c>
    </row>
    <row r="34" spans="1:2" x14ac:dyDescent="0.2">
      <c r="A34" s="11" t="s">
        <v>125</v>
      </c>
      <c r="B34" s="12">
        <v>1</v>
      </c>
    </row>
    <row r="35" spans="1:2" x14ac:dyDescent="0.2">
      <c r="A35" s="11" t="s">
        <v>171</v>
      </c>
      <c r="B35" s="12">
        <v>1</v>
      </c>
    </row>
    <row r="36" spans="1:2" x14ac:dyDescent="0.2">
      <c r="A36" s="11" t="s">
        <v>203</v>
      </c>
      <c r="B36" s="12">
        <v>1</v>
      </c>
    </row>
    <row r="37" spans="1:2" x14ac:dyDescent="0.2">
      <c r="A37" s="11" t="s">
        <v>342</v>
      </c>
      <c r="B37" s="12">
        <v>1</v>
      </c>
    </row>
    <row r="38" spans="1:2" x14ac:dyDescent="0.2">
      <c r="A38" s="9" t="s">
        <v>2175</v>
      </c>
      <c r="B38" s="12"/>
    </row>
    <row r="39" spans="1:2" x14ac:dyDescent="0.2">
      <c r="A39" s="10" t="s">
        <v>2175</v>
      </c>
      <c r="B39" s="12"/>
    </row>
    <row r="40" spans="1:2" x14ac:dyDescent="0.2">
      <c r="A40" s="9" t="s">
        <v>2176</v>
      </c>
      <c r="B40" s="12">
        <v>247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3C3CF-FA18-4F58-BEB8-93EBDCE849B3}">
  <dimension ref="A2:A113"/>
  <sheetViews>
    <sheetView workbookViewId="0">
      <selection sqref="A1:A1048576"/>
    </sheetView>
  </sheetViews>
  <sheetFormatPr defaultRowHeight="12.75" x14ac:dyDescent="0.2"/>
  <cols>
    <col min="1" max="1" width="129.5703125" customWidth="1"/>
  </cols>
  <sheetData>
    <row r="2" spans="1:1" x14ac:dyDescent="0.2">
      <c r="A2" s="1" t="s">
        <v>0</v>
      </c>
    </row>
    <row r="3" spans="1:1" x14ac:dyDescent="0.2">
      <c r="A3" s="1" t="s">
        <v>1</v>
      </c>
    </row>
    <row r="4" spans="1:1" x14ac:dyDescent="0.2">
      <c r="A4" s="1" t="s">
        <v>2</v>
      </c>
    </row>
    <row r="5" spans="1:1" x14ac:dyDescent="0.2">
      <c r="A5" s="1" t="s">
        <v>3</v>
      </c>
    </row>
    <row r="6" spans="1:1" x14ac:dyDescent="0.2">
      <c r="A6" s="1" t="s">
        <v>4</v>
      </c>
    </row>
    <row r="7" spans="1:1" x14ac:dyDescent="0.2">
      <c r="A7" s="1" t="s">
        <v>5</v>
      </c>
    </row>
    <row r="8" spans="1:1" x14ac:dyDescent="0.2">
      <c r="A8" s="1" t="s">
        <v>6</v>
      </c>
    </row>
    <row r="9" spans="1:1" x14ac:dyDescent="0.2">
      <c r="A9" s="1" t="s">
        <v>7</v>
      </c>
    </row>
    <row r="10" spans="1:1" x14ac:dyDescent="0.2">
      <c r="A10" s="1" t="s">
        <v>8</v>
      </c>
    </row>
    <row r="11" spans="1:1" x14ac:dyDescent="0.2">
      <c r="A11" s="1" t="s">
        <v>9</v>
      </c>
    </row>
    <row r="12" spans="1:1" x14ac:dyDescent="0.2">
      <c r="A12" s="1" t="s">
        <v>10</v>
      </c>
    </row>
    <row r="13" spans="1:1" x14ac:dyDescent="0.2">
      <c r="A13" s="1" t="s">
        <v>11</v>
      </c>
    </row>
    <row r="14" spans="1:1" x14ac:dyDescent="0.2">
      <c r="A14" s="1" t="s">
        <v>12</v>
      </c>
    </row>
    <row r="15" spans="1:1" x14ac:dyDescent="0.2">
      <c r="A15" s="1" t="s">
        <v>13</v>
      </c>
    </row>
    <row r="16" spans="1:1" x14ac:dyDescent="0.2">
      <c r="A16" s="1" t="s">
        <v>14</v>
      </c>
    </row>
    <row r="17" spans="1:1" x14ac:dyDescent="0.2">
      <c r="A17" s="1" t="s">
        <v>15</v>
      </c>
    </row>
    <row r="18" spans="1:1" x14ac:dyDescent="0.2">
      <c r="A18" s="1" t="s">
        <v>16</v>
      </c>
    </row>
    <row r="19" spans="1:1" x14ac:dyDescent="0.2">
      <c r="A19" s="1" t="s">
        <v>17</v>
      </c>
    </row>
    <row r="20" spans="1:1" x14ac:dyDescent="0.2">
      <c r="A20" s="1" t="s">
        <v>18</v>
      </c>
    </row>
    <row r="21" spans="1:1" x14ac:dyDescent="0.2">
      <c r="A21" s="1" t="s">
        <v>19</v>
      </c>
    </row>
    <row r="22" spans="1:1" x14ac:dyDescent="0.2">
      <c r="A22" s="1" t="s">
        <v>20</v>
      </c>
    </row>
    <row r="23" spans="1:1" x14ac:dyDescent="0.2">
      <c r="A23" s="1" t="s">
        <v>21</v>
      </c>
    </row>
    <row r="24" spans="1:1" x14ac:dyDescent="0.2">
      <c r="A24" s="1" t="s">
        <v>22</v>
      </c>
    </row>
    <row r="25" spans="1:1" x14ac:dyDescent="0.2">
      <c r="A25" s="1" t="s">
        <v>23</v>
      </c>
    </row>
    <row r="26" spans="1:1" x14ac:dyDescent="0.2">
      <c r="A26" s="1" t="s">
        <v>24</v>
      </c>
    </row>
    <row r="27" spans="1:1" x14ac:dyDescent="0.2">
      <c r="A27" s="1" t="s">
        <v>25</v>
      </c>
    </row>
    <row r="28" spans="1:1" x14ac:dyDescent="0.2">
      <c r="A28" s="1" t="s">
        <v>26</v>
      </c>
    </row>
    <row r="29" spans="1:1" x14ac:dyDescent="0.2">
      <c r="A29" s="1" t="s">
        <v>27</v>
      </c>
    </row>
    <row r="30" spans="1:1" x14ac:dyDescent="0.2">
      <c r="A30" s="1" t="s">
        <v>28</v>
      </c>
    </row>
    <row r="31" spans="1:1" x14ac:dyDescent="0.2">
      <c r="A31" s="1" t="s">
        <v>29</v>
      </c>
    </row>
    <row r="32" spans="1:1" x14ac:dyDescent="0.2">
      <c r="A32" s="1" t="s">
        <v>30</v>
      </c>
    </row>
    <row r="33" spans="1:1" x14ac:dyDescent="0.2">
      <c r="A33" s="1" t="s">
        <v>31</v>
      </c>
    </row>
    <row r="34" spans="1:1" x14ac:dyDescent="0.2">
      <c r="A34" s="1" t="s">
        <v>32</v>
      </c>
    </row>
    <row r="35" spans="1:1" x14ac:dyDescent="0.2">
      <c r="A35" s="1" t="s">
        <v>33</v>
      </c>
    </row>
    <row r="36" spans="1:1" x14ac:dyDescent="0.2">
      <c r="A36" s="1" t="s">
        <v>34</v>
      </c>
    </row>
    <row r="37" spans="1:1" x14ac:dyDescent="0.2">
      <c r="A37" s="1" t="s">
        <v>35</v>
      </c>
    </row>
    <row r="38" spans="1:1" x14ac:dyDescent="0.2">
      <c r="A38" s="1" t="s">
        <v>36</v>
      </c>
    </row>
    <row r="39" spans="1:1" x14ac:dyDescent="0.2">
      <c r="A39" s="1" t="s">
        <v>37</v>
      </c>
    </row>
    <row r="40" spans="1:1" x14ac:dyDescent="0.2">
      <c r="A40" s="1" t="s">
        <v>38</v>
      </c>
    </row>
    <row r="41" spans="1:1" x14ac:dyDescent="0.2">
      <c r="A41" s="1" t="s">
        <v>39</v>
      </c>
    </row>
    <row r="42" spans="1:1" x14ac:dyDescent="0.2">
      <c r="A42" s="1" t="s">
        <v>40</v>
      </c>
    </row>
    <row r="43" spans="1:1" x14ac:dyDescent="0.2">
      <c r="A43" s="1" t="s">
        <v>1235</v>
      </c>
    </row>
    <row r="44" spans="1:1" x14ac:dyDescent="0.2">
      <c r="A44" s="1" t="s">
        <v>41</v>
      </c>
    </row>
    <row r="45" spans="1:1" x14ac:dyDescent="0.2">
      <c r="A45" s="1" t="s">
        <v>42</v>
      </c>
    </row>
    <row r="46" spans="1:1" x14ac:dyDescent="0.2">
      <c r="A46" s="1" t="s">
        <v>43</v>
      </c>
    </row>
    <row r="47" spans="1:1" x14ac:dyDescent="0.2">
      <c r="A47" s="1" t="s">
        <v>44</v>
      </c>
    </row>
    <row r="48" spans="1:1" x14ac:dyDescent="0.2">
      <c r="A48" s="1" t="s">
        <v>45</v>
      </c>
    </row>
    <row r="49" spans="1:1" x14ac:dyDescent="0.2">
      <c r="A49" s="1" t="s">
        <v>46</v>
      </c>
    </row>
    <row r="50" spans="1:1" x14ac:dyDescent="0.2">
      <c r="A50" s="1" t="s">
        <v>47</v>
      </c>
    </row>
    <row r="51" spans="1:1" x14ac:dyDescent="0.2">
      <c r="A51" s="1" t="s">
        <v>48</v>
      </c>
    </row>
    <row r="52" spans="1:1" x14ac:dyDescent="0.2">
      <c r="A52" s="1" t="s">
        <v>49</v>
      </c>
    </row>
    <row r="53" spans="1:1" x14ac:dyDescent="0.2">
      <c r="A53" s="1" t="s">
        <v>50</v>
      </c>
    </row>
    <row r="54" spans="1:1" x14ac:dyDescent="0.2">
      <c r="A54" s="1" t="s">
        <v>51</v>
      </c>
    </row>
    <row r="55" spans="1:1" x14ac:dyDescent="0.2">
      <c r="A55" s="1" t="s">
        <v>52</v>
      </c>
    </row>
    <row r="56" spans="1:1" x14ac:dyDescent="0.2">
      <c r="A56" s="1" t="s">
        <v>53</v>
      </c>
    </row>
    <row r="57" spans="1:1" x14ac:dyDescent="0.2">
      <c r="A57" s="1" t="s">
        <v>54</v>
      </c>
    </row>
    <row r="58" spans="1:1" x14ac:dyDescent="0.2">
      <c r="A58" s="1" t="s">
        <v>55</v>
      </c>
    </row>
    <row r="59" spans="1:1" x14ac:dyDescent="0.2">
      <c r="A59" s="1" t="s">
        <v>56</v>
      </c>
    </row>
    <row r="60" spans="1:1" x14ac:dyDescent="0.2">
      <c r="A60" s="1" t="s">
        <v>57</v>
      </c>
    </row>
    <row r="61" spans="1:1" x14ac:dyDescent="0.2">
      <c r="A61" s="1" t="s">
        <v>58</v>
      </c>
    </row>
    <row r="62" spans="1:1" x14ac:dyDescent="0.2">
      <c r="A62" s="1" t="s">
        <v>59</v>
      </c>
    </row>
    <row r="63" spans="1:1" x14ac:dyDescent="0.2">
      <c r="A63" s="1" t="s">
        <v>60</v>
      </c>
    </row>
    <row r="64" spans="1:1" x14ac:dyDescent="0.2">
      <c r="A64" s="1" t="s">
        <v>61</v>
      </c>
    </row>
    <row r="65" spans="1:1" x14ac:dyDescent="0.2">
      <c r="A65" s="1" t="s">
        <v>62</v>
      </c>
    </row>
    <row r="66" spans="1:1" x14ac:dyDescent="0.2">
      <c r="A66" s="1" t="s">
        <v>63</v>
      </c>
    </row>
    <row r="67" spans="1:1" x14ac:dyDescent="0.2">
      <c r="A67" s="1" t="s">
        <v>64</v>
      </c>
    </row>
    <row r="68" spans="1:1" x14ac:dyDescent="0.2">
      <c r="A68" s="1" t="s">
        <v>65</v>
      </c>
    </row>
    <row r="69" spans="1:1" x14ac:dyDescent="0.2">
      <c r="A69" s="1" t="s">
        <v>66</v>
      </c>
    </row>
    <row r="70" spans="1:1" x14ac:dyDescent="0.2">
      <c r="A70" s="1" t="s">
        <v>67</v>
      </c>
    </row>
    <row r="71" spans="1:1" x14ac:dyDescent="0.2">
      <c r="A71" s="1" t="s">
        <v>68</v>
      </c>
    </row>
    <row r="72" spans="1:1" x14ac:dyDescent="0.2">
      <c r="A72" s="1" t="s">
        <v>69</v>
      </c>
    </row>
    <row r="73" spans="1:1" x14ac:dyDescent="0.2">
      <c r="A73" s="1" t="s">
        <v>70</v>
      </c>
    </row>
    <row r="74" spans="1:1" x14ac:dyDescent="0.2">
      <c r="A74" s="1" t="s">
        <v>71</v>
      </c>
    </row>
    <row r="75" spans="1:1" x14ac:dyDescent="0.2">
      <c r="A75" s="1" t="s">
        <v>72</v>
      </c>
    </row>
    <row r="76" spans="1:1" x14ac:dyDescent="0.2">
      <c r="A76" s="1" t="s">
        <v>73</v>
      </c>
    </row>
    <row r="77" spans="1:1" x14ac:dyDescent="0.2">
      <c r="A77" s="1" t="s">
        <v>74</v>
      </c>
    </row>
    <row r="78" spans="1:1" x14ac:dyDescent="0.2">
      <c r="A78" s="1" t="s">
        <v>75</v>
      </c>
    </row>
    <row r="79" spans="1:1" x14ac:dyDescent="0.2">
      <c r="A79" s="1" t="s">
        <v>76</v>
      </c>
    </row>
    <row r="80" spans="1:1" x14ac:dyDescent="0.2">
      <c r="A80" s="1" t="s">
        <v>77</v>
      </c>
    </row>
    <row r="81" spans="1:1" x14ac:dyDescent="0.2">
      <c r="A81" s="1" t="s">
        <v>78</v>
      </c>
    </row>
    <row r="82" spans="1:1" x14ac:dyDescent="0.2">
      <c r="A82" s="1" t="s">
        <v>79</v>
      </c>
    </row>
    <row r="83" spans="1:1" x14ac:dyDescent="0.2">
      <c r="A83" s="1" t="s">
        <v>80</v>
      </c>
    </row>
    <row r="84" spans="1:1" x14ac:dyDescent="0.2">
      <c r="A84" s="1" t="s">
        <v>81</v>
      </c>
    </row>
    <row r="85" spans="1:1" x14ac:dyDescent="0.2">
      <c r="A85" s="1" t="s">
        <v>82</v>
      </c>
    </row>
    <row r="86" spans="1:1" x14ac:dyDescent="0.2">
      <c r="A86" s="1" t="s">
        <v>83</v>
      </c>
    </row>
    <row r="87" spans="1:1" x14ac:dyDescent="0.2">
      <c r="A87" s="1" t="s">
        <v>84</v>
      </c>
    </row>
    <row r="88" spans="1:1" x14ac:dyDescent="0.2">
      <c r="A88" s="1" t="s">
        <v>85</v>
      </c>
    </row>
    <row r="89" spans="1:1" x14ac:dyDescent="0.2">
      <c r="A89" s="1" t="s">
        <v>86</v>
      </c>
    </row>
    <row r="90" spans="1:1" x14ac:dyDescent="0.2">
      <c r="A90" s="1" t="s">
        <v>87</v>
      </c>
    </row>
    <row r="91" spans="1:1" x14ac:dyDescent="0.2">
      <c r="A91" s="1" t="s">
        <v>88</v>
      </c>
    </row>
    <row r="92" spans="1:1" x14ac:dyDescent="0.2">
      <c r="A92" s="1" t="s">
        <v>89</v>
      </c>
    </row>
    <row r="93" spans="1:1" x14ac:dyDescent="0.2">
      <c r="A93" s="1" t="s">
        <v>90</v>
      </c>
    </row>
    <row r="94" spans="1:1" x14ac:dyDescent="0.2">
      <c r="A94" s="1" t="s">
        <v>91</v>
      </c>
    </row>
    <row r="95" spans="1:1" x14ac:dyDescent="0.2">
      <c r="A95" s="1" t="s">
        <v>92</v>
      </c>
    </row>
    <row r="96" spans="1:1" x14ac:dyDescent="0.2">
      <c r="A96" s="1" t="s">
        <v>93</v>
      </c>
    </row>
    <row r="97" spans="1:1" x14ac:dyDescent="0.2">
      <c r="A97" s="1" t="s">
        <v>94</v>
      </c>
    </row>
    <row r="98" spans="1:1" x14ac:dyDescent="0.2">
      <c r="A98" s="1" t="s">
        <v>95</v>
      </c>
    </row>
    <row r="99" spans="1:1" x14ac:dyDescent="0.2">
      <c r="A99" s="1" t="s">
        <v>96</v>
      </c>
    </row>
    <row r="100" spans="1:1" x14ac:dyDescent="0.2">
      <c r="A100" s="1" t="s">
        <v>97</v>
      </c>
    </row>
    <row r="101" spans="1:1" x14ac:dyDescent="0.2">
      <c r="A101" s="1" t="s">
        <v>98</v>
      </c>
    </row>
    <row r="102" spans="1:1" x14ac:dyDescent="0.2">
      <c r="A102" s="1" t="s">
        <v>99</v>
      </c>
    </row>
    <row r="103" spans="1:1" x14ac:dyDescent="0.2">
      <c r="A103" s="1" t="s">
        <v>100</v>
      </c>
    </row>
    <row r="104" spans="1:1" x14ac:dyDescent="0.2">
      <c r="A104" s="1" t="s">
        <v>101</v>
      </c>
    </row>
    <row r="105" spans="1:1" x14ac:dyDescent="0.2">
      <c r="A105" s="1" t="s">
        <v>102</v>
      </c>
    </row>
    <row r="106" spans="1:1" x14ac:dyDescent="0.2">
      <c r="A106" s="1" t="s">
        <v>103</v>
      </c>
    </row>
    <row r="107" spans="1:1" x14ac:dyDescent="0.2">
      <c r="A107" s="1" t="s">
        <v>104</v>
      </c>
    </row>
    <row r="108" spans="1:1" x14ac:dyDescent="0.2">
      <c r="A108" s="1" t="s">
        <v>105</v>
      </c>
    </row>
    <row r="109" spans="1:1" x14ac:dyDescent="0.2">
      <c r="A109" s="1" t="s">
        <v>106</v>
      </c>
    </row>
    <row r="110" spans="1:1" x14ac:dyDescent="0.2">
      <c r="A110" s="1" t="s">
        <v>107</v>
      </c>
    </row>
    <row r="111" spans="1:1" x14ac:dyDescent="0.2">
      <c r="A111" s="1" t="s">
        <v>108</v>
      </c>
    </row>
    <row r="112" spans="1:1" x14ac:dyDescent="0.2">
      <c r="A112" s="1" t="s">
        <v>109</v>
      </c>
    </row>
    <row r="113" spans="1:1" x14ac:dyDescent="0.2">
      <c r="A113" s="1"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213C6-E167-40CF-8923-285A028CB173}">
  <dimension ref="A1:AF248"/>
  <sheetViews>
    <sheetView topLeftCell="Q1" workbookViewId="0">
      <selection sqref="A1:A1048576"/>
    </sheetView>
  </sheetViews>
  <sheetFormatPr defaultRowHeight="12.75" x14ac:dyDescent="0.2"/>
  <cols>
    <col min="1" max="9" width="21.5703125" customWidth="1"/>
    <col min="10" max="12" width="30.7109375" customWidth="1"/>
    <col min="29" max="29" width="52.5703125" customWidth="1"/>
  </cols>
  <sheetData>
    <row r="1" spans="1:32" x14ac:dyDescent="0.2">
      <c r="A1" s="1" t="s">
        <v>1918</v>
      </c>
      <c r="B1" s="1" t="s">
        <v>1919</v>
      </c>
      <c r="C1" s="1" t="s">
        <v>1923</v>
      </c>
      <c r="D1" s="1" t="s">
        <v>1920</v>
      </c>
      <c r="E1" s="1" t="s">
        <v>1924</v>
      </c>
      <c r="F1" s="1" t="s">
        <v>1921</v>
      </c>
      <c r="G1" s="1" t="s">
        <v>1925</v>
      </c>
      <c r="H1" s="1" t="s">
        <v>1922</v>
      </c>
      <c r="I1" s="1" t="s">
        <v>1926</v>
      </c>
      <c r="J1" s="1" t="s">
        <v>1235</v>
      </c>
      <c r="K1" s="1"/>
      <c r="M1" s="1" t="s">
        <v>1918</v>
      </c>
      <c r="N1" s="1" t="s">
        <v>1919</v>
      </c>
      <c r="O1" s="1" t="s">
        <v>1923</v>
      </c>
      <c r="P1" s="1" t="s">
        <v>1920</v>
      </c>
      <c r="Q1" s="1" t="s">
        <v>1924</v>
      </c>
      <c r="R1" s="1" t="s">
        <v>1921</v>
      </c>
      <c r="S1" s="1" t="s">
        <v>1925</v>
      </c>
      <c r="T1" s="1" t="s">
        <v>1922</v>
      </c>
      <c r="U1" s="1" t="s">
        <v>1926</v>
      </c>
    </row>
    <row r="2" spans="1:32" x14ac:dyDescent="0.2">
      <c r="A2" s="3" t="s">
        <v>112</v>
      </c>
      <c r="B2" s="3" t="s">
        <v>123</v>
      </c>
      <c r="C2" s="3" t="s">
        <v>112</v>
      </c>
      <c r="D2" s="3" t="s">
        <v>123</v>
      </c>
      <c r="E2" s="3" t="s">
        <v>123</v>
      </c>
      <c r="F2" s="3" t="s">
        <v>112</v>
      </c>
      <c r="G2" s="3" t="s">
        <v>112</v>
      </c>
      <c r="H2" s="3" t="s">
        <v>123</v>
      </c>
      <c r="I2" s="3" t="s">
        <v>123</v>
      </c>
      <c r="J2" s="3" t="str">
        <f>IF(OR(C2="Ano",D2="Ano",F2="Ano"),"DOBROVOLNIK",IF(OR(G2="Ano",H2="Ano",I2="Ano"),"DARCE","WTF"))</f>
        <v>DOBROVOLNIK</v>
      </c>
      <c r="K2" s="3" t="s">
        <v>1938</v>
      </c>
      <c r="L2" s="1" t="s">
        <v>1918</v>
      </c>
      <c r="M2">
        <f ca="1">COUNTIFS(INDIRECT($K2),"Ano",A$2:A$248,"Ano")</f>
        <v>100</v>
      </c>
      <c r="N2">
        <f ca="1">COUNTIFS(INDIRECT($K2),"Ano",B$2:B$248,"Ano")</f>
        <v>10</v>
      </c>
      <c r="O2">
        <f ca="1">COUNTIFS(INDIRECT($K2),"Ano",C$2:C$248,"Ano")</f>
        <v>50</v>
      </c>
      <c r="P2">
        <f t="shared" ref="P2:U2" ca="1" si="0">COUNTIFS(INDIRECT($K2),"Ano",D$2:D$248,"Ano")</f>
        <v>47</v>
      </c>
      <c r="Q2">
        <f t="shared" ca="1" si="0"/>
        <v>32</v>
      </c>
      <c r="R2">
        <f t="shared" ca="1" si="0"/>
        <v>58</v>
      </c>
      <c r="S2">
        <f t="shared" ca="1" si="0"/>
        <v>42</v>
      </c>
      <c r="T2">
        <f t="shared" ca="1" si="0"/>
        <v>12</v>
      </c>
      <c r="U2">
        <f t="shared" ca="1" si="0"/>
        <v>27</v>
      </c>
    </row>
    <row r="3" spans="1:32" x14ac:dyDescent="0.2">
      <c r="A3" s="3" t="s">
        <v>123</v>
      </c>
      <c r="B3" s="3" t="s">
        <v>123</v>
      </c>
      <c r="C3" s="3" t="s">
        <v>112</v>
      </c>
      <c r="D3" s="3" t="s">
        <v>123</v>
      </c>
      <c r="E3" s="3" t="s">
        <v>123</v>
      </c>
      <c r="F3" s="3" t="s">
        <v>112</v>
      </c>
      <c r="G3" s="3" t="s">
        <v>123</v>
      </c>
      <c r="H3" s="3" t="s">
        <v>123</v>
      </c>
      <c r="I3" s="3" t="s">
        <v>123</v>
      </c>
      <c r="J3" s="3" t="str">
        <f t="shared" ref="J3:J66" si="1">IF(OR(C3="Ano",D3="Ano",F3="Ano"),"DOBROVOLNIK",IF(OR(G3="Ano",H3="Ano",I3="Ano"),"DARCE","WTF"))</f>
        <v>DOBROVOLNIK</v>
      </c>
      <c r="K3" s="3" t="s">
        <v>1939</v>
      </c>
      <c r="L3" s="1" t="s">
        <v>1919</v>
      </c>
      <c r="M3">
        <f t="shared" ref="M3:M10" ca="1" si="2">COUNTIFS(INDIRECT($K3),"Ano",A$2:A$248,"Ano")</f>
        <v>10</v>
      </c>
      <c r="N3">
        <f t="shared" ref="N3:N10" ca="1" si="3">COUNTIFS(INDIRECT($K3),"Ano",B$2:B$248,"Ano")</f>
        <v>53</v>
      </c>
      <c r="O3">
        <f t="shared" ref="O3:O10" ca="1" si="4">COUNTIFS(INDIRECT($K3),"Ano",C$2:C$248,"Ano")</f>
        <v>21</v>
      </c>
      <c r="P3">
        <f t="shared" ref="P3:P10" ca="1" si="5">COUNTIFS(INDIRECT($K3),"Ano",D$2:D$248,"Ano")</f>
        <v>11</v>
      </c>
      <c r="Q3">
        <f t="shared" ref="Q3:Q10" ca="1" si="6">COUNTIFS(INDIRECT($K3),"Ano",E$2:E$248,"Ano")</f>
        <v>19</v>
      </c>
      <c r="R3">
        <f t="shared" ref="R3:R10" ca="1" si="7">COUNTIFS(INDIRECT($K3),"Ano",F$2:F$248,"Ano")</f>
        <v>24</v>
      </c>
      <c r="S3">
        <f t="shared" ref="S3:S10" ca="1" si="8">COUNTIFS(INDIRECT($K3),"Ano",G$2:G$248,"Ano")</f>
        <v>24</v>
      </c>
      <c r="T3">
        <f t="shared" ref="T3:T10" ca="1" si="9">COUNTIFS(INDIRECT($K3),"Ano",H$2:H$248,"Ano")</f>
        <v>6</v>
      </c>
      <c r="U3">
        <f t="shared" ref="U3:U10" ca="1" si="10">COUNTIFS(INDIRECT($K3),"Ano",I$2:I$248,"Ano")</f>
        <v>16</v>
      </c>
    </row>
    <row r="4" spans="1:32" x14ac:dyDescent="0.2">
      <c r="A4" s="3" t="s">
        <v>112</v>
      </c>
      <c r="B4" s="3" t="s">
        <v>123</v>
      </c>
      <c r="C4" s="3" t="s">
        <v>123</v>
      </c>
      <c r="D4" s="3" t="s">
        <v>112</v>
      </c>
      <c r="E4" s="3" t="s">
        <v>123</v>
      </c>
      <c r="F4" s="3" t="s">
        <v>112</v>
      </c>
      <c r="G4" s="3" t="s">
        <v>123</v>
      </c>
      <c r="H4" s="3" t="s">
        <v>123</v>
      </c>
      <c r="I4" s="3" t="s">
        <v>123</v>
      </c>
      <c r="J4" s="3" t="str">
        <f t="shared" si="1"/>
        <v>DOBROVOLNIK</v>
      </c>
      <c r="K4" s="3" t="s">
        <v>1940</v>
      </c>
      <c r="L4" s="1" t="s">
        <v>1923</v>
      </c>
      <c r="M4">
        <f t="shared" ca="1" si="2"/>
        <v>50</v>
      </c>
      <c r="N4">
        <f t="shared" ca="1" si="3"/>
        <v>21</v>
      </c>
      <c r="O4">
        <f t="shared" ca="1" si="4"/>
        <v>98</v>
      </c>
      <c r="P4">
        <f t="shared" ca="1" si="5"/>
        <v>37</v>
      </c>
      <c r="Q4">
        <f t="shared" ca="1" si="6"/>
        <v>45</v>
      </c>
      <c r="R4">
        <f t="shared" ca="1" si="7"/>
        <v>47</v>
      </c>
      <c r="S4">
        <f t="shared" ca="1" si="8"/>
        <v>46</v>
      </c>
      <c r="T4">
        <f t="shared" ca="1" si="9"/>
        <v>16</v>
      </c>
      <c r="U4">
        <f t="shared" ca="1" si="10"/>
        <v>23</v>
      </c>
      <c r="AA4" s="1"/>
      <c r="AB4" s="1"/>
      <c r="AC4" s="1"/>
    </row>
    <row r="5" spans="1:32" x14ac:dyDescent="0.2">
      <c r="A5" s="3" t="s">
        <v>112</v>
      </c>
      <c r="C5" s="3" t="s">
        <v>112</v>
      </c>
      <c r="D5" s="3" t="s">
        <v>112</v>
      </c>
      <c r="F5" s="3" t="s">
        <v>112</v>
      </c>
      <c r="H5" s="3" t="s">
        <v>123</v>
      </c>
      <c r="I5" s="3" t="s">
        <v>123</v>
      </c>
      <c r="J5" s="3" t="str">
        <f t="shared" si="1"/>
        <v>DOBROVOLNIK</v>
      </c>
      <c r="K5" s="3" t="s">
        <v>1941</v>
      </c>
      <c r="L5" s="1" t="s">
        <v>1920</v>
      </c>
      <c r="M5">
        <f t="shared" ca="1" si="2"/>
        <v>47</v>
      </c>
      <c r="N5">
        <f t="shared" ca="1" si="3"/>
        <v>11</v>
      </c>
      <c r="O5">
        <f t="shared" ca="1" si="4"/>
        <v>37</v>
      </c>
      <c r="P5">
        <f t="shared" ca="1" si="5"/>
        <v>66</v>
      </c>
      <c r="Q5">
        <f t="shared" ca="1" si="6"/>
        <v>3</v>
      </c>
      <c r="R5">
        <f t="shared" ca="1" si="7"/>
        <v>54</v>
      </c>
      <c r="S5">
        <f t="shared" ca="1" si="8"/>
        <v>9</v>
      </c>
      <c r="T5">
        <f t="shared" ca="1" si="9"/>
        <v>2</v>
      </c>
      <c r="U5">
        <f t="shared" ca="1" si="10"/>
        <v>14</v>
      </c>
      <c r="AB5" s="14" t="s">
        <v>1947</v>
      </c>
    </row>
    <row r="6" spans="1:32" x14ac:dyDescent="0.2">
      <c r="A6" s="3" t="s">
        <v>112</v>
      </c>
      <c r="B6" s="3" t="s">
        <v>123</v>
      </c>
      <c r="C6" s="3" t="s">
        <v>123</v>
      </c>
      <c r="D6" s="3" t="s">
        <v>123</v>
      </c>
      <c r="E6" s="3" t="s">
        <v>123</v>
      </c>
      <c r="F6" s="3" t="s">
        <v>112</v>
      </c>
      <c r="G6" s="3" t="s">
        <v>123</v>
      </c>
      <c r="H6" s="3" t="s">
        <v>123</v>
      </c>
      <c r="I6" s="3" t="s">
        <v>123</v>
      </c>
      <c r="J6" s="3" t="str">
        <f t="shared" si="1"/>
        <v>DOBROVOLNIK</v>
      </c>
      <c r="K6" s="3" t="s">
        <v>1942</v>
      </c>
      <c r="L6" s="1" t="s">
        <v>1924</v>
      </c>
      <c r="M6">
        <f t="shared" ca="1" si="2"/>
        <v>32</v>
      </c>
      <c r="N6">
        <f t="shared" ca="1" si="3"/>
        <v>19</v>
      </c>
      <c r="O6">
        <f t="shared" ca="1" si="4"/>
        <v>45</v>
      </c>
      <c r="P6">
        <f t="shared" ca="1" si="5"/>
        <v>3</v>
      </c>
      <c r="Q6">
        <f t="shared" ca="1" si="6"/>
        <v>79</v>
      </c>
      <c r="R6">
        <f t="shared" ca="1" si="7"/>
        <v>18</v>
      </c>
      <c r="S6">
        <f t="shared" ca="1" si="8"/>
        <v>60</v>
      </c>
      <c r="T6">
        <f t="shared" ca="1" si="9"/>
        <v>16</v>
      </c>
      <c r="U6">
        <f t="shared" ca="1" si="10"/>
        <v>26</v>
      </c>
      <c r="AC6" s="1" t="s">
        <v>1923</v>
      </c>
    </row>
    <row r="7" spans="1:32" x14ac:dyDescent="0.2">
      <c r="A7" s="3" t="s">
        <v>112</v>
      </c>
      <c r="B7" s="3" t="s">
        <v>123</v>
      </c>
      <c r="C7" s="3" t="s">
        <v>123</v>
      </c>
      <c r="D7" s="3" t="s">
        <v>123</v>
      </c>
      <c r="E7" s="3" t="s">
        <v>123</v>
      </c>
      <c r="F7" s="3" t="s">
        <v>112</v>
      </c>
      <c r="G7" s="3" t="s">
        <v>112</v>
      </c>
      <c r="H7" s="3" t="s">
        <v>123</v>
      </c>
      <c r="I7" s="3" t="s">
        <v>123</v>
      </c>
      <c r="J7" s="3" t="str">
        <f t="shared" si="1"/>
        <v>DOBROVOLNIK</v>
      </c>
      <c r="K7" s="3" t="s">
        <v>1943</v>
      </c>
      <c r="L7" s="1" t="s">
        <v>1921</v>
      </c>
      <c r="M7">
        <f t="shared" ca="1" si="2"/>
        <v>58</v>
      </c>
      <c r="N7">
        <f t="shared" ca="1" si="3"/>
        <v>24</v>
      </c>
      <c r="O7">
        <f t="shared" ca="1" si="4"/>
        <v>47</v>
      </c>
      <c r="P7">
        <f t="shared" ca="1" si="5"/>
        <v>54</v>
      </c>
      <c r="Q7">
        <f t="shared" ca="1" si="6"/>
        <v>18</v>
      </c>
      <c r="R7">
        <f t="shared" ca="1" si="7"/>
        <v>108</v>
      </c>
      <c r="S7">
        <f t="shared" ca="1" si="8"/>
        <v>12</v>
      </c>
      <c r="T7">
        <f t="shared" ca="1" si="9"/>
        <v>3</v>
      </c>
      <c r="U7">
        <f t="shared" ca="1" si="10"/>
        <v>21</v>
      </c>
      <c r="AC7" s="1" t="s">
        <v>1920</v>
      </c>
    </row>
    <row r="8" spans="1:32" x14ac:dyDescent="0.2">
      <c r="A8" s="3" t="s">
        <v>123</v>
      </c>
      <c r="B8" s="3" t="s">
        <v>123</v>
      </c>
      <c r="C8" s="3" t="s">
        <v>123</v>
      </c>
      <c r="D8" s="3" t="s">
        <v>123</v>
      </c>
      <c r="E8" s="3" t="s">
        <v>123</v>
      </c>
      <c r="F8" s="3" t="s">
        <v>123</v>
      </c>
      <c r="G8" s="3" t="s">
        <v>112</v>
      </c>
      <c r="H8" s="3" t="s">
        <v>123</v>
      </c>
      <c r="I8" s="3" t="s">
        <v>112</v>
      </c>
      <c r="J8" s="3" t="str">
        <f t="shared" si="1"/>
        <v>DARCE</v>
      </c>
      <c r="K8" s="3" t="s">
        <v>1944</v>
      </c>
      <c r="L8" s="1" t="s">
        <v>1925</v>
      </c>
      <c r="M8">
        <f t="shared" ca="1" si="2"/>
        <v>42</v>
      </c>
      <c r="N8">
        <f t="shared" ca="1" si="3"/>
        <v>24</v>
      </c>
      <c r="O8">
        <f t="shared" ca="1" si="4"/>
        <v>46</v>
      </c>
      <c r="P8">
        <f t="shared" ca="1" si="5"/>
        <v>9</v>
      </c>
      <c r="Q8">
        <f t="shared" ca="1" si="6"/>
        <v>60</v>
      </c>
      <c r="R8">
        <f t="shared" ca="1" si="7"/>
        <v>12</v>
      </c>
      <c r="S8">
        <f t="shared" ca="1" si="8"/>
        <v>122</v>
      </c>
      <c r="T8">
        <f t="shared" ca="1" si="9"/>
        <v>25</v>
      </c>
      <c r="U8">
        <f t="shared" ca="1" si="10"/>
        <v>37</v>
      </c>
      <c r="AA8" s="1"/>
      <c r="AB8" s="1"/>
      <c r="AC8" s="1" t="s">
        <v>1921</v>
      </c>
    </row>
    <row r="9" spans="1:32" x14ac:dyDescent="0.2">
      <c r="A9" s="3" t="s">
        <v>112</v>
      </c>
      <c r="B9" s="3" t="s">
        <v>112</v>
      </c>
      <c r="C9" s="3" t="s">
        <v>123</v>
      </c>
      <c r="D9" s="3" t="s">
        <v>123</v>
      </c>
      <c r="E9" s="3" t="s">
        <v>123</v>
      </c>
      <c r="F9" s="3" t="s">
        <v>112</v>
      </c>
      <c r="G9" s="3" t="s">
        <v>123</v>
      </c>
      <c r="H9" s="3" t="s">
        <v>123</v>
      </c>
      <c r="I9" s="3" t="s">
        <v>123</v>
      </c>
      <c r="J9" s="3" t="str">
        <f t="shared" si="1"/>
        <v>DOBROVOLNIK</v>
      </c>
      <c r="K9" s="3" t="s">
        <v>1945</v>
      </c>
      <c r="L9" s="1" t="s">
        <v>1922</v>
      </c>
      <c r="M9">
        <f t="shared" ca="1" si="2"/>
        <v>12</v>
      </c>
      <c r="N9">
        <f t="shared" ca="1" si="3"/>
        <v>6</v>
      </c>
      <c r="O9">
        <f t="shared" ca="1" si="4"/>
        <v>16</v>
      </c>
      <c r="P9">
        <f t="shared" ca="1" si="5"/>
        <v>2</v>
      </c>
      <c r="Q9">
        <f t="shared" ca="1" si="6"/>
        <v>16</v>
      </c>
      <c r="R9">
        <f t="shared" ca="1" si="7"/>
        <v>3</v>
      </c>
      <c r="S9">
        <f t="shared" ca="1" si="8"/>
        <v>25</v>
      </c>
      <c r="T9">
        <f t="shared" ca="1" si="9"/>
        <v>31</v>
      </c>
      <c r="U9">
        <f t="shared" ca="1" si="10"/>
        <v>4</v>
      </c>
      <c r="AB9" s="14" t="s">
        <v>1948</v>
      </c>
    </row>
    <row r="10" spans="1:32" x14ac:dyDescent="0.2">
      <c r="A10" s="3" t="s">
        <v>112</v>
      </c>
      <c r="B10" s="3" t="s">
        <v>123</v>
      </c>
      <c r="C10" s="3" t="s">
        <v>123</v>
      </c>
      <c r="D10" s="3" t="s">
        <v>112</v>
      </c>
      <c r="E10" s="3" t="s">
        <v>123</v>
      </c>
      <c r="F10" s="3" t="s">
        <v>112</v>
      </c>
      <c r="G10" s="3" t="s">
        <v>123</v>
      </c>
      <c r="H10" s="3" t="s">
        <v>123</v>
      </c>
      <c r="I10" s="3" t="s">
        <v>123</v>
      </c>
      <c r="J10" s="3" t="str">
        <f t="shared" si="1"/>
        <v>DOBROVOLNIK</v>
      </c>
      <c r="K10" s="3" t="s">
        <v>1946</v>
      </c>
      <c r="L10" s="1" t="s">
        <v>1926</v>
      </c>
      <c r="M10">
        <f t="shared" ca="1" si="2"/>
        <v>27</v>
      </c>
      <c r="N10">
        <f t="shared" ca="1" si="3"/>
        <v>16</v>
      </c>
      <c r="O10">
        <f t="shared" ca="1" si="4"/>
        <v>23</v>
      </c>
      <c r="P10">
        <f t="shared" ca="1" si="5"/>
        <v>14</v>
      </c>
      <c r="Q10">
        <f t="shared" ca="1" si="6"/>
        <v>26</v>
      </c>
      <c r="R10">
        <f t="shared" ca="1" si="7"/>
        <v>21</v>
      </c>
      <c r="S10">
        <f t="shared" ca="1" si="8"/>
        <v>37</v>
      </c>
      <c r="T10">
        <f t="shared" ca="1" si="9"/>
        <v>4</v>
      </c>
      <c r="U10">
        <f t="shared" ca="1" si="10"/>
        <v>62</v>
      </c>
      <c r="AC10" s="1" t="s">
        <v>1925</v>
      </c>
    </row>
    <row r="11" spans="1:32" x14ac:dyDescent="0.2">
      <c r="A11" s="3" t="s">
        <v>123</v>
      </c>
      <c r="B11" s="3" t="s">
        <v>123</v>
      </c>
      <c r="C11" s="3" t="s">
        <v>112</v>
      </c>
      <c r="D11" s="3" t="s">
        <v>123</v>
      </c>
      <c r="E11" s="3" t="s">
        <v>112</v>
      </c>
      <c r="F11" s="3" t="s">
        <v>123</v>
      </c>
      <c r="G11" s="3" t="s">
        <v>112</v>
      </c>
      <c r="H11" s="3" t="s">
        <v>123</v>
      </c>
      <c r="I11" s="3" t="s">
        <v>123</v>
      </c>
      <c r="J11" s="3" t="str">
        <f t="shared" si="1"/>
        <v>DOBROVOLNIK</v>
      </c>
      <c r="K11" s="3"/>
      <c r="L11" s="3"/>
      <c r="M11">
        <v>100</v>
      </c>
      <c r="N11">
        <v>53</v>
      </c>
      <c r="O11">
        <v>98</v>
      </c>
      <c r="P11">
        <v>66</v>
      </c>
      <c r="Q11">
        <v>79</v>
      </c>
      <c r="R11">
        <v>108</v>
      </c>
      <c r="S11">
        <v>122</v>
      </c>
      <c r="T11">
        <v>31</v>
      </c>
      <c r="U11">
        <v>62</v>
      </c>
      <c r="AC11" s="1" t="s">
        <v>1922</v>
      </c>
    </row>
    <row r="12" spans="1:32" x14ac:dyDescent="0.2">
      <c r="A12" s="3" t="s">
        <v>112</v>
      </c>
      <c r="D12" s="3" t="s">
        <v>112</v>
      </c>
      <c r="F12" s="3" t="s">
        <v>123</v>
      </c>
      <c r="G12" s="3" t="s">
        <v>112</v>
      </c>
      <c r="J12" s="3" t="str">
        <f t="shared" si="1"/>
        <v>DOBROVOLNIK</v>
      </c>
      <c r="K12" s="3"/>
      <c r="L12" s="3"/>
      <c r="AC12" s="1" t="s">
        <v>1926</v>
      </c>
    </row>
    <row r="13" spans="1:32" x14ac:dyDescent="0.2">
      <c r="A13" s="3" t="s">
        <v>123</v>
      </c>
      <c r="B13" s="3" t="s">
        <v>123</v>
      </c>
      <c r="C13" s="3" t="s">
        <v>123</v>
      </c>
      <c r="D13" s="3" t="s">
        <v>123</v>
      </c>
      <c r="E13" s="3" t="s">
        <v>123</v>
      </c>
      <c r="F13" s="3" t="s">
        <v>123</v>
      </c>
      <c r="G13" s="3" t="s">
        <v>112</v>
      </c>
      <c r="H13" s="3" t="s">
        <v>123</v>
      </c>
      <c r="I13" s="3" t="s">
        <v>123</v>
      </c>
      <c r="J13" s="3" t="str">
        <f t="shared" si="1"/>
        <v>DARCE</v>
      </c>
      <c r="K13" s="3"/>
      <c r="L13" s="1" t="s">
        <v>1918</v>
      </c>
      <c r="M13" s="1" t="s">
        <v>1918</v>
      </c>
      <c r="N13" s="1" t="s">
        <v>1919</v>
      </c>
      <c r="O13" s="1" t="s">
        <v>1923</v>
      </c>
      <c r="P13" s="1" t="s">
        <v>1920</v>
      </c>
      <c r="Q13" s="1" t="s">
        <v>1924</v>
      </c>
      <c r="R13" s="1" t="s">
        <v>1921</v>
      </c>
      <c r="S13" s="1" t="s">
        <v>1925</v>
      </c>
      <c r="T13" s="1" t="s">
        <v>1922</v>
      </c>
      <c r="U13" s="1" t="s">
        <v>1926</v>
      </c>
      <c r="AB13" s="14" t="s">
        <v>1949</v>
      </c>
    </row>
    <row r="14" spans="1:32" x14ac:dyDescent="0.2">
      <c r="A14" s="3" t="s">
        <v>112</v>
      </c>
      <c r="C14" s="3" t="s">
        <v>123</v>
      </c>
      <c r="D14" s="3" t="s">
        <v>123</v>
      </c>
      <c r="E14" s="3" t="s">
        <v>123</v>
      </c>
      <c r="F14" s="3" t="s">
        <v>112</v>
      </c>
      <c r="G14" s="3" t="s">
        <v>123</v>
      </c>
      <c r="H14" s="3" t="s">
        <v>123</v>
      </c>
      <c r="I14" s="3" t="s">
        <v>123</v>
      </c>
      <c r="J14" s="3" t="str">
        <f t="shared" si="1"/>
        <v>DOBROVOLNIK</v>
      </c>
      <c r="K14" s="3"/>
      <c r="L14" s="1" t="s">
        <v>1919</v>
      </c>
      <c r="M14" s="13">
        <f ca="1">M2/M$11</f>
        <v>1</v>
      </c>
      <c r="N14" s="13">
        <f t="shared" ref="N14:U14" ca="1" si="11">N2/N$11</f>
        <v>0.18867924528301888</v>
      </c>
      <c r="O14" s="13">
        <f t="shared" ca="1" si="11"/>
        <v>0.51020408163265307</v>
      </c>
      <c r="P14" s="13">
        <f t="shared" ca="1" si="11"/>
        <v>0.71212121212121215</v>
      </c>
      <c r="Q14" s="13">
        <f t="shared" ca="1" si="11"/>
        <v>0.4050632911392405</v>
      </c>
      <c r="R14" s="13">
        <f t="shared" ca="1" si="11"/>
        <v>0.53703703703703709</v>
      </c>
      <c r="S14" s="13">
        <f t="shared" ca="1" si="11"/>
        <v>0.34426229508196721</v>
      </c>
      <c r="T14" s="13">
        <f t="shared" ca="1" si="11"/>
        <v>0.38709677419354838</v>
      </c>
      <c r="U14" s="13">
        <f t="shared" ca="1" si="11"/>
        <v>0.43548387096774194</v>
      </c>
      <c r="AC14" s="1" t="s">
        <v>1918</v>
      </c>
    </row>
    <row r="15" spans="1:32" x14ac:dyDescent="0.2">
      <c r="A15" s="3" t="s">
        <v>123</v>
      </c>
      <c r="B15" s="3" t="s">
        <v>123</v>
      </c>
      <c r="C15" s="3" t="s">
        <v>112</v>
      </c>
      <c r="D15" s="3" t="s">
        <v>123</v>
      </c>
      <c r="E15" s="3" t="s">
        <v>112</v>
      </c>
      <c r="F15" s="3" t="s">
        <v>123</v>
      </c>
      <c r="G15" s="3" t="s">
        <v>112</v>
      </c>
      <c r="H15" s="3" t="s">
        <v>123</v>
      </c>
      <c r="I15" s="3" t="s">
        <v>112</v>
      </c>
      <c r="J15" s="3" t="str">
        <f t="shared" si="1"/>
        <v>DOBROVOLNIK</v>
      </c>
      <c r="K15" s="3"/>
      <c r="L15" s="1" t="s">
        <v>1923</v>
      </c>
      <c r="M15" s="13">
        <f t="shared" ref="M15:U15" ca="1" si="12">M3/M$11</f>
        <v>0.1</v>
      </c>
      <c r="N15" s="13">
        <f t="shared" ca="1" si="12"/>
        <v>1</v>
      </c>
      <c r="O15" s="13">
        <f t="shared" ca="1" si="12"/>
        <v>0.21428571428571427</v>
      </c>
      <c r="P15" s="13">
        <f t="shared" ca="1" si="12"/>
        <v>0.16666666666666666</v>
      </c>
      <c r="Q15" s="13">
        <f t="shared" ca="1" si="12"/>
        <v>0.24050632911392406</v>
      </c>
      <c r="R15" s="13">
        <f t="shared" ca="1" si="12"/>
        <v>0.22222222222222221</v>
      </c>
      <c r="S15" s="13">
        <f t="shared" ca="1" si="12"/>
        <v>0.19672131147540983</v>
      </c>
      <c r="T15" s="13">
        <f t="shared" ca="1" si="12"/>
        <v>0.19354838709677419</v>
      </c>
      <c r="U15" s="13">
        <f t="shared" ca="1" si="12"/>
        <v>0.25806451612903225</v>
      </c>
      <c r="AC15" s="1" t="s">
        <v>1919</v>
      </c>
    </row>
    <row r="16" spans="1:32" x14ac:dyDescent="0.2">
      <c r="A16" s="3" t="s">
        <v>112</v>
      </c>
      <c r="B16" s="3" t="s">
        <v>123</v>
      </c>
      <c r="C16" s="3" t="s">
        <v>123</v>
      </c>
      <c r="D16" s="3" t="s">
        <v>112</v>
      </c>
      <c r="E16" s="3" t="s">
        <v>123</v>
      </c>
      <c r="F16" s="3" t="s">
        <v>112</v>
      </c>
      <c r="G16" s="3" t="s">
        <v>123</v>
      </c>
      <c r="H16" s="3" t="s">
        <v>123</v>
      </c>
      <c r="I16" s="3" t="s">
        <v>123</v>
      </c>
      <c r="J16" s="3" t="str">
        <f t="shared" si="1"/>
        <v>DOBROVOLNIK</v>
      </c>
      <c r="K16" s="3"/>
      <c r="L16" s="1" t="s">
        <v>1920</v>
      </c>
      <c r="M16" s="13">
        <f t="shared" ref="M16:U16" ca="1" si="13">M4/M$11</f>
        <v>0.5</v>
      </c>
      <c r="N16" s="13">
        <f t="shared" ca="1" si="13"/>
        <v>0.39622641509433965</v>
      </c>
      <c r="O16" s="13">
        <f t="shared" ca="1" si="13"/>
        <v>1</v>
      </c>
      <c r="P16" s="13">
        <f t="shared" ca="1" si="13"/>
        <v>0.56060606060606055</v>
      </c>
      <c r="Q16" s="13">
        <f t="shared" ca="1" si="13"/>
        <v>0.569620253164557</v>
      </c>
      <c r="R16" s="13">
        <f t="shared" ca="1" si="13"/>
        <v>0.43518518518518517</v>
      </c>
      <c r="S16" s="13">
        <f t="shared" ca="1" si="13"/>
        <v>0.37704918032786883</v>
      </c>
      <c r="T16" s="13">
        <f t="shared" ca="1" si="13"/>
        <v>0.5161290322580645</v>
      </c>
      <c r="U16" s="13">
        <f t="shared" ca="1" si="13"/>
        <v>0.37096774193548387</v>
      </c>
      <c r="AC16" s="1" t="s">
        <v>1924</v>
      </c>
      <c r="AD16" s="1"/>
      <c r="AE16" s="1"/>
      <c r="AF16" s="1"/>
    </row>
    <row r="17" spans="1:21" x14ac:dyDescent="0.2">
      <c r="A17" s="3" t="s">
        <v>123</v>
      </c>
      <c r="B17" s="3" t="s">
        <v>112</v>
      </c>
      <c r="D17" s="3" t="s">
        <v>123</v>
      </c>
      <c r="E17" s="3" t="s">
        <v>112</v>
      </c>
      <c r="F17" s="3" t="s">
        <v>123</v>
      </c>
      <c r="G17" s="3" t="s">
        <v>112</v>
      </c>
      <c r="H17" s="3" t="s">
        <v>123</v>
      </c>
      <c r="I17" s="3" t="s">
        <v>123</v>
      </c>
      <c r="J17" s="3" t="str">
        <f t="shared" si="1"/>
        <v>DARCE</v>
      </c>
      <c r="K17" s="3"/>
      <c r="L17" s="1" t="s">
        <v>1924</v>
      </c>
      <c r="M17" s="13">
        <f t="shared" ref="M17:U17" ca="1" si="14">M5/M$11</f>
        <v>0.47</v>
      </c>
      <c r="N17" s="13">
        <f t="shared" ca="1" si="14"/>
        <v>0.20754716981132076</v>
      </c>
      <c r="O17" s="13">
        <f t="shared" ca="1" si="14"/>
        <v>0.37755102040816324</v>
      </c>
      <c r="P17" s="13">
        <f t="shared" ca="1" si="14"/>
        <v>1</v>
      </c>
      <c r="Q17" s="13">
        <f t="shared" ca="1" si="14"/>
        <v>3.7974683544303799E-2</v>
      </c>
      <c r="R17" s="13">
        <f t="shared" ca="1" si="14"/>
        <v>0.5</v>
      </c>
      <c r="S17" s="13">
        <f t="shared" ca="1" si="14"/>
        <v>7.3770491803278687E-2</v>
      </c>
      <c r="T17" s="13">
        <f t="shared" ca="1" si="14"/>
        <v>6.4516129032258063E-2</v>
      </c>
      <c r="U17" s="13">
        <f t="shared" ca="1" si="14"/>
        <v>0.22580645161290322</v>
      </c>
    </row>
    <row r="18" spans="1:21" x14ac:dyDescent="0.2">
      <c r="C18" s="3" t="s">
        <v>112</v>
      </c>
      <c r="E18" s="3" t="s">
        <v>112</v>
      </c>
      <c r="J18" s="3" t="str">
        <f t="shared" si="1"/>
        <v>DOBROVOLNIK</v>
      </c>
      <c r="K18" s="3"/>
      <c r="L18" s="1" t="s">
        <v>1921</v>
      </c>
      <c r="M18" s="13">
        <f t="shared" ref="M18:U18" ca="1" si="15">M6/M$11</f>
        <v>0.32</v>
      </c>
      <c r="N18" s="13">
        <f t="shared" ca="1" si="15"/>
        <v>0.35849056603773582</v>
      </c>
      <c r="O18" s="13">
        <f t="shared" ca="1" si="15"/>
        <v>0.45918367346938777</v>
      </c>
      <c r="P18" s="13">
        <f t="shared" ca="1" si="15"/>
        <v>4.5454545454545456E-2</v>
      </c>
      <c r="Q18" s="13">
        <f t="shared" ca="1" si="15"/>
        <v>1</v>
      </c>
      <c r="R18" s="13">
        <f t="shared" ca="1" si="15"/>
        <v>0.16666666666666666</v>
      </c>
      <c r="S18" s="13">
        <f t="shared" ca="1" si="15"/>
        <v>0.49180327868852458</v>
      </c>
      <c r="T18" s="13">
        <f t="shared" ca="1" si="15"/>
        <v>0.5161290322580645</v>
      </c>
      <c r="U18" s="13">
        <f t="shared" ca="1" si="15"/>
        <v>0.41935483870967744</v>
      </c>
    </row>
    <row r="19" spans="1:21" x14ac:dyDescent="0.2">
      <c r="A19" s="3" t="s">
        <v>112</v>
      </c>
      <c r="B19" s="3" t="s">
        <v>123</v>
      </c>
      <c r="C19" s="3" t="s">
        <v>123</v>
      </c>
      <c r="D19" s="3" t="s">
        <v>123</v>
      </c>
      <c r="E19" s="3" t="s">
        <v>123</v>
      </c>
      <c r="F19" s="3" t="s">
        <v>112</v>
      </c>
      <c r="G19" s="3" t="s">
        <v>123</v>
      </c>
      <c r="H19" s="3" t="s">
        <v>123</v>
      </c>
      <c r="I19" s="3" t="s">
        <v>123</v>
      </c>
      <c r="J19" s="3" t="str">
        <f t="shared" si="1"/>
        <v>DOBROVOLNIK</v>
      </c>
      <c r="K19" s="3"/>
      <c r="L19" s="1" t="s">
        <v>1925</v>
      </c>
      <c r="M19" s="13">
        <f t="shared" ref="M19:U19" ca="1" si="16">M7/M$11</f>
        <v>0.57999999999999996</v>
      </c>
      <c r="N19" s="13">
        <f t="shared" ca="1" si="16"/>
        <v>0.45283018867924529</v>
      </c>
      <c r="O19" s="13">
        <f t="shared" ca="1" si="16"/>
        <v>0.47959183673469385</v>
      </c>
      <c r="P19" s="13">
        <f t="shared" ca="1" si="16"/>
        <v>0.81818181818181823</v>
      </c>
      <c r="Q19" s="13">
        <f t="shared" ca="1" si="16"/>
        <v>0.22784810126582278</v>
      </c>
      <c r="R19" s="13">
        <f t="shared" ca="1" si="16"/>
        <v>1</v>
      </c>
      <c r="S19" s="13">
        <f t="shared" ca="1" si="16"/>
        <v>9.8360655737704916E-2</v>
      </c>
      <c r="T19" s="13">
        <f t="shared" ca="1" si="16"/>
        <v>9.6774193548387094E-2</v>
      </c>
      <c r="U19" s="13">
        <f t="shared" ca="1" si="16"/>
        <v>0.33870967741935482</v>
      </c>
    </row>
    <row r="20" spans="1:21" x14ac:dyDescent="0.2">
      <c r="A20" s="3" t="s">
        <v>123</v>
      </c>
      <c r="B20" s="3" t="s">
        <v>123</v>
      </c>
      <c r="C20" s="3" t="s">
        <v>123</v>
      </c>
      <c r="D20" s="3" t="s">
        <v>123</v>
      </c>
      <c r="E20" s="3" t="s">
        <v>123</v>
      </c>
      <c r="F20" s="3" t="s">
        <v>123</v>
      </c>
      <c r="G20" s="3" t="s">
        <v>112</v>
      </c>
      <c r="H20" s="3" t="s">
        <v>112</v>
      </c>
      <c r="I20" s="3" t="s">
        <v>123</v>
      </c>
      <c r="J20" s="3" t="str">
        <f t="shared" si="1"/>
        <v>DARCE</v>
      </c>
      <c r="K20" s="3"/>
      <c r="L20" s="1" t="s">
        <v>1922</v>
      </c>
      <c r="M20" s="13">
        <f t="shared" ref="M20:U20" ca="1" si="17">M8/M$11</f>
        <v>0.42</v>
      </c>
      <c r="N20" s="13">
        <f t="shared" ca="1" si="17"/>
        <v>0.45283018867924529</v>
      </c>
      <c r="O20" s="13">
        <f t="shared" ca="1" si="17"/>
        <v>0.46938775510204084</v>
      </c>
      <c r="P20" s="13">
        <f t="shared" ca="1" si="17"/>
        <v>0.13636363636363635</v>
      </c>
      <c r="Q20" s="13">
        <f t="shared" ca="1" si="17"/>
        <v>0.759493670886076</v>
      </c>
      <c r="R20" s="13">
        <f t="shared" ca="1" si="17"/>
        <v>0.1111111111111111</v>
      </c>
      <c r="S20" s="13">
        <f t="shared" ca="1" si="17"/>
        <v>1</v>
      </c>
      <c r="T20" s="13">
        <f t="shared" ca="1" si="17"/>
        <v>0.80645161290322576</v>
      </c>
      <c r="U20" s="13">
        <f t="shared" ca="1" si="17"/>
        <v>0.59677419354838712</v>
      </c>
    </row>
    <row r="21" spans="1:21" x14ac:dyDescent="0.2">
      <c r="A21" s="3" t="s">
        <v>123</v>
      </c>
      <c r="B21" s="3" t="s">
        <v>123</v>
      </c>
      <c r="C21" s="3" t="s">
        <v>123</v>
      </c>
      <c r="D21" s="3" t="s">
        <v>123</v>
      </c>
      <c r="E21" s="3" t="s">
        <v>112</v>
      </c>
      <c r="F21" s="3" t="s">
        <v>112</v>
      </c>
      <c r="G21" s="3" t="s">
        <v>112</v>
      </c>
      <c r="H21" s="3" t="s">
        <v>123</v>
      </c>
      <c r="I21" s="3" t="s">
        <v>123</v>
      </c>
      <c r="J21" s="3" t="str">
        <f t="shared" si="1"/>
        <v>DOBROVOLNIK</v>
      </c>
      <c r="K21" s="3"/>
      <c r="L21" s="1" t="s">
        <v>1926</v>
      </c>
      <c r="M21" s="13">
        <f t="shared" ref="M21:U21" ca="1" si="18">M9/M$11</f>
        <v>0.12</v>
      </c>
      <c r="N21" s="13">
        <f t="shared" ca="1" si="18"/>
        <v>0.11320754716981132</v>
      </c>
      <c r="O21" s="13">
        <f t="shared" ca="1" si="18"/>
        <v>0.16326530612244897</v>
      </c>
      <c r="P21" s="13">
        <f t="shared" ca="1" si="18"/>
        <v>3.0303030303030304E-2</v>
      </c>
      <c r="Q21" s="13">
        <f t="shared" ca="1" si="18"/>
        <v>0.20253164556962025</v>
      </c>
      <c r="R21" s="13">
        <f t="shared" ca="1" si="18"/>
        <v>2.7777777777777776E-2</v>
      </c>
      <c r="S21" s="13">
        <f t="shared" ca="1" si="18"/>
        <v>0.20491803278688525</v>
      </c>
      <c r="T21" s="13">
        <f t="shared" ca="1" si="18"/>
        <v>1</v>
      </c>
      <c r="U21" s="13">
        <f t="shared" ca="1" si="18"/>
        <v>6.4516129032258063E-2</v>
      </c>
    </row>
    <row r="22" spans="1:21" x14ac:dyDescent="0.2">
      <c r="A22" s="3" t="s">
        <v>112</v>
      </c>
      <c r="B22" s="3" t="s">
        <v>123</v>
      </c>
      <c r="C22" s="3" t="s">
        <v>123</v>
      </c>
      <c r="D22" s="3" t="s">
        <v>112</v>
      </c>
      <c r="E22" s="3" t="s">
        <v>123</v>
      </c>
      <c r="F22" s="3" t="s">
        <v>112</v>
      </c>
      <c r="G22" s="3" t="s">
        <v>123</v>
      </c>
      <c r="H22" s="3" t="s">
        <v>123</v>
      </c>
      <c r="I22" s="3" t="s">
        <v>112</v>
      </c>
      <c r="J22" s="3" t="str">
        <f t="shared" si="1"/>
        <v>DOBROVOLNIK</v>
      </c>
      <c r="K22" s="3"/>
    </row>
    <row r="23" spans="1:21" x14ac:dyDescent="0.2">
      <c r="A23" s="3" t="s">
        <v>112</v>
      </c>
      <c r="B23" s="3" t="s">
        <v>112</v>
      </c>
      <c r="C23" s="3" t="s">
        <v>123</v>
      </c>
      <c r="D23" s="3" t="s">
        <v>112</v>
      </c>
      <c r="E23" s="3" t="s">
        <v>123</v>
      </c>
      <c r="F23" s="3" t="s">
        <v>112</v>
      </c>
      <c r="G23" s="3" t="s">
        <v>123</v>
      </c>
      <c r="H23" s="3" t="s">
        <v>123</v>
      </c>
      <c r="I23" s="3" t="s">
        <v>123</v>
      </c>
      <c r="J23" s="3" t="str">
        <f t="shared" si="1"/>
        <v>DOBROVOLNIK</v>
      </c>
      <c r="K23" s="3"/>
      <c r="L23" s="3"/>
    </row>
    <row r="24" spans="1:21" x14ac:dyDescent="0.2">
      <c r="A24" s="3" t="s">
        <v>123</v>
      </c>
      <c r="B24" s="3" t="s">
        <v>123</v>
      </c>
      <c r="C24" s="3" t="s">
        <v>123</v>
      </c>
      <c r="D24" s="3" t="s">
        <v>123</v>
      </c>
      <c r="E24" s="3" t="s">
        <v>123</v>
      </c>
      <c r="F24" s="3" t="s">
        <v>112</v>
      </c>
      <c r="G24" s="3" t="s">
        <v>123</v>
      </c>
      <c r="H24" s="3" t="s">
        <v>123</v>
      </c>
      <c r="I24" s="3" t="s">
        <v>123</v>
      </c>
      <c r="J24" s="3" t="str">
        <f t="shared" si="1"/>
        <v>DOBROVOLNIK</v>
      </c>
      <c r="K24" s="3"/>
      <c r="L24" s="3"/>
    </row>
    <row r="25" spans="1:21" x14ac:dyDescent="0.2">
      <c r="A25" s="3" t="s">
        <v>123</v>
      </c>
      <c r="B25" s="3" t="s">
        <v>123</v>
      </c>
      <c r="C25" s="3" t="s">
        <v>123</v>
      </c>
      <c r="D25" s="3" t="s">
        <v>112</v>
      </c>
      <c r="E25" s="3" t="s">
        <v>123</v>
      </c>
      <c r="F25" s="3" t="s">
        <v>112</v>
      </c>
      <c r="G25" s="3" t="s">
        <v>123</v>
      </c>
      <c r="H25" s="3" t="s">
        <v>123</v>
      </c>
      <c r="I25" s="3" t="s">
        <v>112</v>
      </c>
      <c r="J25" s="3" t="str">
        <f t="shared" si="1"/>
        <v>DOBROVOLNIK</v>
      </c>
      <c r="K25" s="3"/>
      <c r="L25" s="3"/>
    </row>
    <row r="26" spans="1:21" x14ac:dyDescent="0.2">
      <c r="A26" s="3" t="s">
        <v>112</v>
      </c>
      <c r="B26" s="3" t="s">
        <v>123</v>
      </c>
      <c r="C26" s="3" t="s">
        <v>112</v>
      </c>
      <c r="D26" s="3" t="s">
        <v>123</v>
      </c>
      <c r="E26" s="3" t="s">
        <v>112</v>
      </c>
      <c r="F26" s="3" t="s">
        <v>112</v>
      </c>
      <c r="G26" s="3" t="s">
        <v>112</v>
      </c>
      <c r="H26" s="3" t="s">
        <v>123</v>
      </c>
      <c r="I26" s="3" t="s">
        <v>112</v>
      </c>
      <c r="J26" s="3" t="str">
        <f t="shared" si="1"/>
        <v>DOBROVOLNIK</v>
      </c>
      <c r="K26" s="3"/>
      <c r="L26" s="3"/>
    </row>
    <row r="27" spans="1:21" x14ac:dyDescent="0.2">
      <c r="A27" s="3" t="s">
        <v>112</v>
      </c>
      <c r="B27" s="3" t="s">
        <v>123</v>
      </c>
      <c r="C27" s="3" t="s">
        <v>112</v>
      </c>
      <c r="D27" s="3" t="s">
        <v>112</v>
      </c>
      <c r="E27" s="3" t="s">
        <v>123</v>
      </c>
      <c r="F27" s="3" t="s">
        <v>112</v>
      </c>
      <c r="G27" s="3" t="s">
        <v>123</v>
      </c>
      <c r="H27" s="3" t="s">
        <v>123</v>
      </c>
      <c r="I27" s="3" t="s">
        <v>123</v>
      </c>
      <c r="J27" s="3" t="str">
        <f t="shared" si="1"/>
        <v>DOBROVOLNIK</v>
      </c>
      <c r="K27" s="3"/>
      <c r="L27" s="3"/>
    </row>
    <row r="28" spans="1:21" x14ac:dyDescent="0.2">
      <c r="A28" s="3" t="s">
        <v>112</v>
      </c>
      <c r="B28" s="3" t="s">
        <v>123</v>
      </c>
      <c r="C28" s="3" t="s">
        <v>123</v>
      </c>
      <c r="D28" s="3" t="s">
        <v>112</v>
      </c>
      <c r="E28" s="3" t="s">
        <v>123</v>
      </c>
      <c r="F28" s="3" t="s">
        <v>112</v>
      </c>
      <c r="G28" s="3" t="s">
        <v>123</v>
      </c>
      <c r="H28" s="3" t="s">
        <v>123</v>
      </c>
      <c r="I28" s="3" t="s">
        <v>123</v>
      </c>
      <c r="J28" s="3" t="str">
        <f t="shared" si="1"/>
        <v>DOBROVOLNIK</v>
      </c>
      <c r="K28" s="3"/>
      <c r="L28" s="3"/>
    </row>
    <row r="29" spans="1:21" x14ac:dyDescent="0.2">
      <c r="A29" s="3" t="s">
        <v>123</v>
      </c>
      <c r="B29" s="3" t="s">
        <v>112</v>
      </c>
      <c r="C29" s="3" t="s">
        <v>112</v>
      </c>
      <c r="D29" s="3" t="s">
        <v>112</v>
      </c>
      <c r="E29" s="3" t="s">
        <v>123</v>
      </c>
      <c r="F29" s="3" t="s">
        <v>112</v>
      </c>
      <c r="G29" s="3" t="s">
        <v>123</v>
      </c>
      <c r="H29" s="3" t="s">
        <v>123</v>
      </c>
      <c r="I29" s="3" t="s">
        <v>112</v>
      </c>
      <c r="J29" s="3" t="str">
        <f t="shared" si="1"/>
        <v>DOBROVOLNIK</v>
      </c>
      <c r="K29" s="3"/>
      <c r="L29" s="3"/>
    </row>
    <row r="30" spans="1:21" x14ac:dyDescent="0.2">
      <c r="A30" s="3" t="s">
        <v>112</v>
      </c>
      <c r="B30" s="3" t="s">
        <v>123</v>
      </c>
      <c r="C30" s="3" t="s">
        <v>112</v>
      </c>
      <c r="D30" s="3" t="s">
        <v>112</v>
      </c>
      <c r="E30" s="3" t="s">
        <v>123</v>
      </c>
      <c r="F30" s="3" t="s">
        <v>112</v>
      </c>
      <c r="G30" s="3" t="s">
        <v>123</v>
      </c>
      <c r="H30" s="3" t="s">
        <v>123</v>
      </c>
      <c r="I30" s="3" t="s">
        <v>123</v>
      </c>
      <c r="J30" s="3" t="str">
        <f t="shared" si="1"/>
        <v>DOBROVOLNIK</v>
      </c>
      <c r="K30" s="3"/>
      <c r="L30" s="3"/>
    </row>
    <row r="31" spans="1:21" x14ac:dyDescent="0.2">
      <c r="A31" s="3" t="s">
        <v>112</v>
      </c>
      <c r="B31" s="3" t="s">
        <v>123</v>
      </c>
      <c r="C31" s="3" t="s">
        <v>123</v>
      </c>
      <c r="D31" s="3" t="s">
        <v>123</v>
      </c>
      <c r="E31" s="3" t="s">
        <v>123</v>
      </c>
      <c r="F31" s="3" t="s">
        <v>112</v>
      </c>
      <c r="G31" s="3" t="s">
        <v>123</v>
      </c>
      <c r="H31" s="3" t="s">
        <v>123</v>
      </c>
      <c r="I31" s="3" t="s">
        <v>123</v>
      </c>
      <c r="J31" s="3" t="str">
        <f t="shared" si="1"/>
        <v>DOBROVOLNIK</v>
      </c>
      <c r="K31" s="3"/>
      <c r="L31" s="3"/>
    </row>
    <row r="32" spans="1:21" x14ac:dyDescent="0.2">
      <c r="A32" s="3" t="s">
        <v>112</v>
      </c>
      <c r="B32" s="3" t="s">
        <v>123</v>
      </c>
      <c r="C32" s="3" t="s">
        <v>112</v>
      </c>
      <c r="D32" s="3" t="s">
        <v>123</v>
      </c>
      <c r="E32" s="3" t="s">
        <v>112</v>
      </c>
      <c r="F32" s="3" t="s">
        <v>123</v>
      </c>
      <c r="G32" s="3" t="s">
        <v>112</v>
      </c>
      <c r="H32" s="3" t="s">
        <v>123</v>
      </c>
      <c r="I32" s="3" t="s">
        <v>112</v>
      </c>
      <c r="J32" s="3" t="str">
        <f t="shared" si="1"/>
        <v>DOBROVOLNIK</v>
      </c>
      <c r="K32" s="3"/>
      <c r="L32" s="3"/>
    </row>
    <row r="33" spans="1:12" x14ac:dyDescent="0.2">
      <c r="A33" s="3" t="s">
        <v>123</v>
      </c>
      <c r="B33" s="3" t="s">
        <v>112</v>
      </c>
      <c r="C33" s="3" t="s">
        <v>123</v>
      </c>
      <c r="D33" s="3" t="s">
        <v>123</v>
      </c>
      <c r="E33" s="3" t="s">
        <v>112</v>
      </c>
      <c r="F33" s="3" t="s">
        <v>123</v>
      </c>
      <c r="G33" s="3" t="s">
        <v>112</v>
      </c>
      <c r="H33" s="3" t="s">
        <v>123</v>
      </c>
      <c r="I33" s="3" t="s">
        <v>112</v>
      </c>
      <c r="J33" s="3" t="str">
        <f t="shared" si="1"/>
        <v>DARCE</v>
      </c>
      <c r="K33" s="3"/>
      <c r="L33" s="3"/>
    </row>
    <row r="34" spans="1:12" x14ac:dyDescent="0.2">
      <c r="A34" s="3" t="s">
        <v>112</v>
      </c>
      <c r="E34" s="3" t="s">
        <v>112</v>
      </c>
      <c r="G34" s="3" t="s">
        <v>112</v>
      </c>
      <c r="J34" s="3" t="str">
        <f t="shared" si="1"/>
        <v>DARCE</v>
      </c>
      <c r="K34" s="3"/>
      <c r="L34" s="3"/>
    </row>
    <row r="35" spans="1:12" x14ac:dyDescent="0.2">
      <c r="A35" s="3" t="s">
        <v>112</v>
      </c>
      <c r="B35" s="3" t="s">
        <v>123</v>
      </c>
      <c r="C35" s="3" t="s">
        <v>112</v>
      </c>
      <c r="D35" s="3" t="s">
        <v>112</v>
      </c>
      <c r="E35" s="3" t="s">
        <v>123</v>
      </c>
      <c r="F35" s="3" t="s">
        <v>112</v>
      </c>
      <c r="G35" s="3" t="s">
        <v>123</v>
      </c>
      <c r="H35" s="3" t="s">
        <v>123</v>
      </c>
      <c r="I35" s="3" t="s">
        <v>123</v>
      </c>
      <c r="J35" s="3" t="str">
        <f t="shared" si="1"/>
        <v>DOBROVOLNIK</v>
      </c>
      <c r="K35" s="3"/>
      <c r="L35" s="3"/>
    </row>
    <row r="36" spans="1:12" x14ac:dyDescent="0.2">
      <c r="A36" s="3" t="s">
        <v>123</v>
      </c>
      <c r="B36" s="3" t="s">
        <v>123</v>
      </c>
      <c r="C36" s="3" t="s">
        <v>112</v>
      </c>
      <c r="D36" s="3" t="s">
        <v>123</v>
      </c>
      <c r="E36" s="3" t="s">
        <v>123</v>
      </c>
      <c r="F36" s="3" t="s">
        <v>123</v>
      </c>
      <c r="G36" s="3" t="s">
        <v>112</v>
      </c>
      <c r="H36" s="3" t="s">
        <v>123</v>
      </c>
      <c r="I36" s="3" t="s">
        <v>123</v>
      </c>
      <c r="J36" s="3" t="str">
        <f t="shared" si="1"/>
        <v>DOBROVOLNIK</v>
      </c>
      <c r="K36" s="3"/>
      <c r="L36" s="3"/>
    </row>
    <row r="37" spans="1:12" x14ac:dyDescent="0.2">
      <c r="A37" s="3" t="s">
        <v>123</v>
      </c>
      <c r="B37" s="3" t="s">
        <v>112</v>
      </c>
      <c r="C37" s="3" t="s">
        <v>123</v>
      </c>
      <c r="D37" s="3" t="s">
        <v>123</v>
      </c>
      <c r="E37" s="3" t="s">
        <v>123</v>
      </c>
      <c r="F37" s="3" t="s">
        <v>112</v>
      </c>
      <c r="G37" s="3" t="s">
        <v>123</v>
      </c>
      <c r="H37" s="3" t="s">
        <v>123</v>
      </c>
      <c r="I37" s="3" t="s">
        <v>123</v>
      </c>
      <c r="J37" s="3" t="str">
        <f t="shared" si="1"/>
        <v>DOBROVOLNIK</v>
      </c>
      <c r="K37" s="3"/>
      <c r="L37" s="3"/>
    </row>
    <row r="38" spans="1:12" x14ac:dyDescent="0.2">
      <c r="A38" s="3" t="s">
        <v>112</v>
      </c>
      <c r="B38" s="3" t="s">
        <v>112</v>
      </c>
      <c r="C38" s="3" t="s">
        <v>123</v>
      </c>
      <c r="D38" s="3" t="s">
        <v>123</v>
      </c>
      <c r="E38" s="3" t="s">
        <v>123</v>
      </c>
      <c r="F38" s="3" t="s">
        <v>123</v>
      </c>
      <c r="G38" s="3" t="s">
        <v>112</v>
      </c>
      <c r="H38" s="3" t="s">
        <v>123</v>
      </c>
      <c r="I38" s="3" t="s">
        <v>123</v>
      </c>
      <c r="J38" s="3" t="str">
        <f t="shared" si="1"/>
        <v>DARCE</v>
      </c>
      <c r="K38" s="3"/>
      <c r="L38" s="3"/>
    </row>
    <row r="39" spans="1:12" x14ac:dyDescent="0.2">
      <c r="A39" s="3" t="s">
        <v>123</v>
      </c>
      <c r="B39" s="3" t="s">
        <v>123</v>
      </c>
      <c r="C39" s="3" t="s">
        <v>123</v>
      </c>
      <c r="D39" s="3" t="s">
        <v>123</v>
      </c>
      <c r="E39" s="3" t="s">
        <v>123</v>
      </c>
      <c r="F39" s="3" t="s">
        <v>123</v>
      </c>
      <c r="G39" s="3" t="s">
        <v>112</v>
      </c>
      <c r="H39" s="3" t="s">
        <v>123</v>
      </c>
      <c r="I39" s="3" t="s">
        <v>112</v>
      </c>
      <c r="J39" s="3" t="str">
        <f t="shared" si="1"/>
        <v>DARCE</v>
      </c>
      <c r="K39" s="3"/>
      <c r="L39" s="3"/>
    </row>
    <row r="40" spans="1:12" x14ac:dyDescent="0.2">
      <c r="A40" s="3" t="s">
        <v>112</v>
      </c>
      <c r="C40" s="3" t="s">
        <v>112</v>
      </c>
      <c r="D40" s="3" t="s">
        <v>123</v>
      </c>
      <c r="E40" s="3" t="s">
        <v>112</v>
      </c>
      <c r="F40" s="3" t="s">
        <v>123</v>
      </c>
      <c r="G40" s="3" t="s">
        <v>112</v>
      </c>
      <c r="H40" s="3" t="s">
        <v>112</v>
      </c>
      <c r="I40" s="3" t="s">
        <v>123</v>
      </c>
      <c r="J40" s="3" t="str">
        <f t="shared" si="1"/>
        <v>DOBROVOLNIK</v>
      </c>
      <c r="K40" s="3"/>
      <c r="L40" s="3"/>
    </row>
    <row r="41" spans="1:12" x14ac:dyDescent="0.2">
      <c r="A41" s="3" t="s">
        <v>123</v>
      </c>
      <c r="B41" s="3" t="s">
        <v>112</v>
      </c>
      <c r="C41" s="3" t="s">
        <v>112</v>
      </c>
      <c r="D41" s="3" t="s">
        <v>112</v>
      </c>
      <c r="E41" s="3" t="s">
        <v>112</v>
      </c>
      <c r="F41" s="3" t="s">
        <v>112</v>
      </c>
      <c r="G41" s="3" t="s">
        <v>112</v>
      </c>
      <c r="H41" s="3" t="s">
        <v>123</v>
      </c>
      <c r="I41" s="3" t="s">
        <v>123</v>
      </c>
      <c r="J41" s="3" t="str">
        <f t="shared" si="1"/>
        <v>DOBROVOLNIK</v>
      </c>
      <c r="K41" s="3"/>
      <c r="L41" s="3"/>
    </row>
    <row r="42" spans="1:12" x14ac:dyDescent="0.2">
      <c r="A42" s="3" t="s">
        <v>123</v>
      </c>
      <c r="B42" s="3" t="s">
        <v>123</v>
      </c>
      <c r="C42" s="3" t="s">
        <v>123</v>
      </c>
      <c r="D42" s="3" t="s">
        <v>123</v>
      </c>
      <c r="E42" s="3" t="s">
        <v>112</v>
      </c>
      <c r="F42" s="3" t="s">
        <v>112</v>
      </c>
      <c r="G42" s="3" t="s">
        <v>123</v>
      </c>
      <c r="H42" s="3" t="s">
        <v>123</v>
      </c>
      <c r="I42" s="3" t="s">
        <v>123</v>
      </c>
      <c r="J42" s="3" t="str">
        <f t="shared" si="1"/>
        <v>DOBROVOLNIK</v>
      </c>
      <c r="K42" s="3"/>
      <c r="L42" s="3"/>
    </row>
    <row r="43" spans="1:12" x14ac:dyDescent="0.2">
      <c r="A43" s="3" t="s">
        <v>123</v>
      </c>
      <c r="B43" s="3" t="s">
        <v>112</v>
      </c>
      <c r="C43" s="3" t="s">
        <v>123</v>
      </c>
      <c r="D43" s="3" t="s">
        <v>112</v>
      </c>
      <c r="E43" s="3" t="s">
        <v>123</v>
      </c>
      <c r="F43" s="3" t="s">
        <v>112</v>
      </c>
      <c r="G43" s="3" t="s">
        <v>123</v>
      </c>
      <c r="H43" s="3" t="s">
        <v>123</v>
      </c>
      <c r="I43" s="3" t="s">
        <v>123</v>
      </c>
      <c r="J43" s="3" t="str">
        <f t="shared" si="1"/>
        <v>DOBROVOLNIK</v>
      </c>
      <c r="K43" s="3"/>
      <c r="L43" s="3"/>
    </row>
    <row r="44" spans="1:12" x14ac:dyDescent="0.2">
      <c r="A44" s="3" t="s">
        <v>123</v>
      </c>
      <c r="B44" s="3" t="s">
        <v>112</v>
      </c>
      <c r="C44" s="3" t="s">
        <v>123</v>
      </c>
      <c r="D44" s="3" t="s">
        <v>123</v>
      </c>
      <c r="E44" s="3" t="s">
        <v>112</v>
      </c>
      <c r="F44" s="3" t="s">
        <v>123</v>
      </c>
      <c r="G44" s="3" t="s">
        <v>112</v>
      </c>
      <c r="H44" s="3" t="s">
        <v>123</v>
      </c>
      <c r="I44" s="3" t="s">
        <v>123</v>
      </c>
      <c r="J44" s="3" t="str">
        <f t="shared" si="1"/>
        <v>DARCE</v>
      </c>
      <c r="K44" s="3"/>
      <c r="L44" s="3"/>
    </row>
    <row r="45" spans="1:12" x14ac:dyDescent="0.2">
      <c r="C45" s="3" t="s">
        <v>112</v>
      </c>
      <c r="D45" s="3" t="s">
        <v>112</v>
      </c>
      <c r="F45" s="3" t="s">
        <v>112</v>
      </c>
      <c r="J45" s="3" t="str">
        <f t="shared" si="1"/>
        <v>DOBROVOLNIK</v>
      </c>
      <c r="K45" s="3"/>
      <c r="L45" s="3"/>
    </row>
    <row r="46" spans="1:12" x14ac:dyDescent="0.2">
      <c r="A46" s="3" t="s">
        <v>112</v>
      </c>
      <c r="D46" s="3" t="s">
        <v>112</v>
      </c>
      <c r="F46" s="3" t="s">
        <v>112</v>
      </c>
      <c r="J46" s="3" t="str">
        <f t="shared" si="1"/>
        <v>DOBROVOLNIK</v>
      </c>
      <c r="K46" s="3"/>
      <c r="L46" s="3"/>
    </row>
    <row r="47" spans="1:12" x14ac:dyDescent="0.2">
      <c r="A47" s="3" t="s">
        <v>123</v>
      </c>
      <c r="B47" s="3" t="s">
        <v>123</v>
      </c>
      <c r="C47" s="3" t="s">
        <v>123</v>
      </c>
      <c r="D47" s="3" t="s">
        <v>123</v>
      </c>
      <c r="E47" s="3" t="s">
        <v>123</v>
      </c>
      <c r="F47" s="3" t="s">
        <v>123</v>
      </c>
      <c r="G47" s="3" t="s">
        <v>112</v>
      </c>
      <c r="H47" s="3" t="s">
        <v>123</v>
      </c>
      <c r="I47" s="3" t="s">
        <v>123</v>
      </c>
      <c r="J47" s="3" t="str">
        <f t="shared" si="1"/>
        <v>DARCE</v>
      </c>
      <c r="K47" s="3"/>
      <c r="L47" s="3"/>
    </row>
    <row r="48" spans="1:12" x14ac:dyDescent="0.2">
      <c r="A48" s="3" t="s">
        <v>112</v>
      </c>
      <c r="C48" s="3" t="s">
        <v>112</v>
      </c>
      <c r="F48" s="3" t="s">
        <v>112</v>
      </c>
      <c r="I48" s="3" t="s">
        <v>112</v>
      </c>
      <c r="J48" s="3" t="str">
        <f t="shared" si="1"/>
        <v>DOBROVOLNIK</v>
      </c>
      <c r="K48" s="3"/>
      <c r="L48" s="3"/>
    </row>
    <row r="49" spans="1:12" x14ac:dyDescent="0.2">
      <c r="A49" s="3" t="s">
        <v>123</v>
      </c>
      <c r="B49" s="3" t="s">
        <v>112</v>
      </c>
      <c r="C49" s="3" t="s">
        <v>112</v>
      </c>
      <c r="D49" s="3" t="s">
        <v>123</v>
      </c>
      <c r="E49" s="3" t="s">
        <v>112</v>
      </c>
      <c r="F49" s="3" t="s">
        <v>112</v>
      </c>
      <c r="G49" s="3" t="s">
        <v>123</v>
      </c>
      <c r="H49" s="3" t="s">
        <v>123</v>
      </c>
      <c r="I49" s="3" t="s">
        <v>112</v>
      </c>
      <c r="J49" s="3" t="str">
        <f t="shared" si="1"/>
        <v>DOBROVOLNIK</v>
      </c>
      <c r="K49" s="3"/>
      <c r="L49" s="3"/>
    </row>
    <row r="50" spans="1:12" x14ac:dyDescent="0.2">
      <c r="F50" s="3" t="s">
        <v>112</v>
      </c>
      <c r="J50" s="3" t="str">
        <f t="shared" si="1"/>
        <v>DOBROVOLNIK</v>
      </c>
      <c r="K50" s="3"/>
      <c r="L50" s="3"/>
    </row>
    <row r="51" spans="1:12" x14ac:dyDescent="0.2">
      <c r="A51" s="3" t="s">
        <v>112</v>
      </c>
      <c r="B51" s="3" t="s">
        <v>123</v>
      </c>
      <c r="C51" s="3" t="s">
        <v>112</v>
      </c>
      <c r="D51" s="3" t="s">
        <v>112</v>
      </c>
      <c r="E51" s="3" t="s">
        <v>123</v>
      </c>
      <c r="F51" s="3" t="s">
        <v>112</v>
      </c>
      <c r="G51" s="3" t="s">
        <v>123</v>
      </c>
      <c r="H51" s="3" t="s">
        <v>123</v>
      </c>
      <c r="I51" s="3" t="s">
        <v>123</v>
      </c>
      <c r="J51" s="3" t="str">
        <f t="shared" si="1"/>
        <v>DOBROVOLNIK</v>
      </c>
      <c r="K51" s="3"/>
      <c r="L51" s="3"/>
    </row>
    <row r="52" spans="1:12" x14ac:dyDescent="0.2">
      <c r="A52" s="3" t="s">
        <v>123</v>
      </c>
      <c r="B52" s="3" t="s">
        <v>123</v>
      </c>
      <c r="C52" s="3" t="s">
        <v>123</v>
      </c>
      <c r="D52" s="3" t="s">
        <v>123</v>
      </c>
      <c r="E52" s="3" t="s">
        <v>112</v>
      </c>
      <c r="F52" s="3" t="s">
        <v>123</v>
      </c>
      <c r="G52" s="3" t="s">
        <v>112</v>
      </c>
      <c r="H52" s="3" t="s">
        <v>123</v>
      </c>
      <c r="I52" s="3" t="s">
        <v>112</v>
      </c>
      <c r="J52" s="3" t="str">
        <f t="shared" si="1"/>
        <v>DARCE</v>
      </c>
      <c r="K52" s="3"/>
      <c r="L52" s="3"/>
    </row>
    <row r="53" spans="1:12" x14ac:dyDescent="0.2">
      <c r="A53" s="3" t="s">
        <v>123</v>
      </c>
      <c r="B53" s="3" t="s">
        <v>123</v>
      </c>
      <c r="C53" s="3" t="s">
        <v>123</v>
      </c>
      <c r="D53" s="3" t="s">
        <v>123</v>
      </c>
      <c r="E53" s="3" t="s">
        <v>123</v>
      </c>
      <c r="F53" s="3" t="s">
        <v>123</v>
      </c>
      <c r="G53" s="3" t="s">
        <v>112</v>
      </c>
      <c r="H53" s="3" t="s">
        <v>112</v>
      </c>
      <c r="I53" s="3" t="s">
        <v>123</v>
      </c>
      <c r="J53" s="3" t="str">
        <f t="shared" si="1"/>
        <v>DARCE</v>
      </c>
      <c r="K53" s="3"/>
      <c r="L53" s="3"/>
    </row>
    <row r="54" spans="1:12" x14ac:dyDescent="0.2">
      <c r="A54" s="3" t="s">
        <v>123</v>
      </c>
      <c r="B54" s="3" t="s">
        <v>123</v>
      </c>
      <c r="C54" s="3" t="s">
        <v>112</v>
      </c>
      <c r="D54" s="3" t="s">
        <v>123</v>
      </c>
      <c r="E54" s="3" t="s">
        <v>123</v>
      </c>
      <c r="F54" s="3" t="s">
        <v>112</v>
      </c>
      <c r="G54" s="3" t="s">
        <v>123</v>
      </c>
      <c r="H54" s="3" t="s">
        <v>123</v>
      </c>
      <c r="I54" s="3" t="s">
        <v>123</v>
      </c>
      <c r="J54" s="3" t="str">
        <f t="shared" si="1"/>
        <v>DOBROVOLNIK</v>
      </c>
      <c r="K54" s="3"/>
      <c r="L54" s="3"/>
    </row>
    <row r="55" spans="1:12" x14ac:dyDescent="0.2">
      <c r="G55" s="3" t="s">
        <v>112</v>
      </c>
      <c r="J55" s="3" t="str">
        <f t="shared" si="1"/>
        <v>DARCE</v>
      </c>
      <c r="K55" s="3"/>
      <c r="L55" s="3"/>
    </row>
    <row r="56" spans="1:12" x14ac:dyDescent="0.2">
      <c r="A56" s="3" t="s">
        <v>112</v>
      </c>
      <c r="B56" s="3" t="s">
        <v>123</v>
      </c>
      <c r="C56" s="3" t="s">
        <v>112</v>
      </c>
      <c r="D56" s="3" t="s">
        <v>112</v>
      </c>
      <c r="E56" s="3" t="s">
        <v>112</v>
      </c>
      <c r="F56" s="3" t="s">
        <v>112</v>
      </c>
      <c r="G56" s="3" t="s">
        <v>112</v>
      </c>
      <c r="H56" s="3" t="s">
        <v>123</v>
      </c>
      <c r="I56" s="3" t="s">
        <v>112</v>
      </c>
      <c r="J56" s="3" t="str">
        <f t="shared" si="1"/>
        <v>DOBROVOLNIK</v>
      </c>
      <c r="K56" s="3"/>
      <c r="L56" s="3"/>
    </row>
    <row r="57" spans="1:12" x14ac:dyDescent="0.2">
      <c r="A57" s="3" t="s">
        <v>112</v>
      </c>
      <c r="E57" s="3" t="s">
        <v>112</v>
      </c>
      <c r="G57" s="3" t="s">
        <v>112</v>
      </c>
      <c r="J57" s="3" t="str">
        <f t="shared" si="1"/>
        <v>DARCE</v>
      </c>
      <c r="K57" s="3"/>
      <c r="L57" s="3"/>
    </row>
    <row r="58" spans="1:12" x14ac:dyDescent="0.2">
      <c r="A58" s="3" t="s">
        <v>123</v>
      </c>
      <c r="B58" s="3" t="s">
        <v>112</v>
      </c>
      <c r="C58" s="3" t="s">
        <v>123</v>
      </c>
      <c r="D58" s="3" t="s">
        <v>123</v>
      </c>
      <c r="E58" s="3" t="s">
        <v>123</v>
      </c>
      <c r="F58" s="3" t="s">
        <v>123</v>
      </c>
      <c r="G58" s="3" t="s">
        <v>112</v>
      </c>
      <c r="H58" s="3" t="s">
        <v>123</v>
      </c>
      <c r="I58" s="3" t="s">
        <v>112</v>
      </c>
      <c r="J58" s="3" t="str">
        <f t="shared" si="1"/>
        <v>DARCE</v>
      </c>
      <c r="K58" s="3"/>
      <c r="L58" s="3"/>
    </row>
    <row r="59" spans="1:12" x14ac:dyDescent="0.2">
      <c r="A59" s="3" t="s">
        <v>112</v>
      </c>
      <c r="C59" s="3" t="s">
        <v>112</v>
      </c>
      <c r="D59" s="3" t="s">
        <v>112</v>
      </c>
      <c r="F59" s="3" t="s">
        <v>112</v>
      </c>
      <c r="J59" s="3" t="str">
        <f t="shared" si="1"/>
        <v>DOBROVOLNIK</v>
      </c>
      <c r="K59" s="3"/>
      <c r="L59" s="3"/>
    </row>
    <row r="60" spans="1:12" x14ac:dyDescent="0.2">
      <c r="A60" s="3" t="s">
        <v>123</v>
      </c>
      <c r="B60" s="3" t="s">
        <v>123</v>
      </c>
      <c r="C60" s="3" t="s">
        <v>123</v>
      </c>
      <c r="D60" s="3" t="s">
        <v>112</v>
      </c>
      <c r="F60" s="3" t="s">
        <v>112</v>
      </c>
      <c r="H60" s="3" t="s">
        <v>123</v>
      </c>
      <c r="I60" s="3" t="s">
        <v>123</v>
      </c>
      <c r="J60" s="3" t="str">
        <f t="shared" si="1"/>
        <v>DOBROVOLNIK</v>
      </c>
      <c r="K60" s="3"/>
      <c r="L60" s="3"/>
    </row>
    <row r="61" spans="1:12" x14ac:dyDescent="0.2">
      <c r="A61" s="3" t="s">
        <v>112</v>
      </c>
      <c r="B61" s="3" t="s">
        <v>112</v>
      </c>
      <c r="C61" s="3" t="s">
        <v>112</v>
      </c>
      <c r="D61" s="3" t="s">
        <v>123</v>
      </c>
      <c r="E61" s="3" t="s">
        <v>123</v>
      </c>
      <c r="F61" s="3" t="s">
        <v>123</v>
      </c>
      <c r="G61" s="3" t="s">
        <v>112</v>
      </c>
      <c r="H61" s="3" t="s">
        <v>112</v>
      </c>
      <c r="I61" s="3" t="s">
        <v>123</v>
      </c>
      <c r="J61" s="3" t="str">
        <f t="shared" si="1"/>
        <v>DOBROVOLNIK</v>
      </c>
      <c r="K61" s="3"/>
      <c r="L61" s="3"/>
    </row>
    <row r="62" spans="1:12" x14ac:dyDescent="0.2">
      <c r="A62" s="3" t="s">
        <v>123</v>
      </c>
      <c r="B62" s="3" t="s">
        <v>123</v>
      </c>
      <c r="C62" s="3" t="s">
        <v>123</v>
      </c>
      <c r="D62" s="3" t="s">
        <v>123</v>
      </c>
      <c r="E62" s="3" t="s">
        <v>123</v>
      </c>
      <c r="F62" s="3" t="s">
        <v>123</v>
      </c>
      <c r="G62" s="3" t="s">
        <v>112</v>
      </c>
      <c r="H62" s="3" t="s">
        <v>123</v>
      </c>
      <c r="I62" s="3" t="s">
        <v>112</v>
      </c>
      <c r="J62" s="3" t="str">
        <f t="shared" si="1"/>
        <v>DARCE</v>
      </c>
      <c r="K62" s="3"/>
      <c r="L62" s="3"/>
    </row>
    <row r="63" spans="1:12" x14ac:dyDescent="0.2">
      <c r="A63" s="3" t="s">
        <v>112</v>
      </c>
      <c r="B63" s="3" t="s">
        <v>123</v>
      </c>
      <c r="C63" s="3" t="s">
        <v>112</v>
      </c>
      <c r="D63" s="3" t="s">
        <v>112</v>
      </c>
      <c r="E63" s="3" t="s">
        <v>123</v>
      </c>
      <c r="F63" s="3" t="s">
        <v>112</v>
      </c>
      <c r="G63" s="3" t="s">
        <v>123</v>
      </c>
      <c r="H63" s="3" t="s">
        <v>123</v>
      </c>
      <c r="I63" s="3" t="s">
        <v>123</v>
      </c>
      <c r="J63" s="3" t="str">
        <f t="shared" si="1"/>
        <v>DOBROVOLNIK</v>
      </c>
      <c r="K63" s="3"/>
      <c r="L63" s="3"/>
    </row>
    <row r="64" spans="1:12" x14ac:dyDescent="0.2">
      <c r="A64" s="3" t="s">
        <v>123</v>
      </c>
      <c r="B64" s="3" t="s">
        <v>112</v>
      </c>
      <c r="C64" s="3" t="s">
        <v>112</v>
      </c>
      <c r="D64" s="3" t="s">
        <v>123</v>
      </c>
      <c r="E64" s="3" t="s">
        <v>123</v>
      </c>
      <c r="F64" s="3" t="s">
        <v>112</v>
      </c>
      <c r="G64" s="3" t="s">
        <v>123</v>
      </c>
      <c r="H64" s="3" t="s">
        <v>123</v>
      </c>
      <c r="I64" s="3" t="s">
        <v>112</v>
      </c>
      <c r="J64" s="3" t="str">
        <f t="shared" si="1"/>
        <v>DOBROVOLNIK</v>
      </c>
      <c r="K64" s="3"/>
      <c r="L64" s="3"/>
    </row>
    <row r="65" spans="1:12" x14ac:dyDescent="0.2">
      <c r="A65" s="3" t="s">
        <v>112</v>
      </c>
      <c r="B65" s="3" t="s">
        <v>123</v>
      </c>
      <c r="C65" s="3" t="s">
        <v>123</v>
      </c>
      <c r="D65" s="3" t="s">
        <v>112</v>
      </c>
      <c r="E65" s="3" t="s">
        <v>123</v>
      </c>
      <c r="F65" s="3" t="s">
        <v>112</v>
      </c>
      <c r="G65" s="3" t="s">
        <v>123</v>
      </c>
      <c r="H65" s="3" t="s">
        <v>123</v>
      </c>
      <c r="I65" s="3" t="s">
        <v>123</v>
      </c>
      <c r="J65" s="3" t="str">
        <f t="shared" si="1"/>
        <v>DOBROVOLNIK</v>
      </c>
      <c r="K65" s="3"/>
      <c r="L65" s="3"/>
    </row>
    <row r="66" spans="1:12" x14ac:dyDescent="0.2">
      <c r="A66" s="3" t="s">
        <v>123</v>
      </c>
      <c r="B66" s="3" t="s">
        <v>112</v>
      </c>
      <c r="C66" s="3" t="s">
        <v>112</v>
      </c>
      <c r="D66" s="3" t="s">
        <v>112</v>
      </c>
      <c r="E66" s="3" t="s">
        <v>123</v>
      </c>
      <c r="F66" s="3" t="s">
        <v>112</v>
      </c>
      <c r="G66" s="3" t="s">
        <v>123</v>
      </c>
      <c r="H66" s="3" t="s">
        <v>123</v>
      </c>
      <c r="I66" s="3" t="s">
        <v>123</v>
      </c>
      <c r="J66" s="3" t="str">
        <f t="shared" si="1"/>
        <v>DOBROVOLNIK</v>
      </c>
      <c r="K66" s="3"/>
      <c r="L66" s="3"/>
    </row>
    <row r="67" spans="1:12" x14ac:dyDescent="0.2">
      <c r="A67" s="3" t="s">
        <v>123</v>
      </c>
      <c r="B67" s="3" t="s">
        <v>112</v>
      </c>
      <c r="C67" s="3" t="s">
        <v>112</v>
      </c>
      <c r="D67" s="3" t="s">
        <v>123</v>
      </c>
      <c r="E67" s="3" t="s">
        <v>112</v>
      </c>
      <c r="F67" s="3" t="s">
        <v>123</v>
      </c>
      <c r="G67" s="3" t="s">
        <v>112</v>
      </c>
      <c r="H67" s="3" t="s">
        <v>123</v>
      </c>
      <c r="I67" s="3" t="s">
        <v>123</v>
      </c>
      <c r="J67" s="3" t="str">
        <f t="shared" ref="J67:J130" si="19">IF(OR(C67="Ano",D67="Ano",F67="Ano"),"DOBROVOLNIK",IF(OR(G67="Ano",H67="Ano",I67="Ano"),"DARCE","WTF"))</f>
        <v>DOBROVOLNIK</v>
      </c>
      <c r="K67" s="3"/>
      <c r="L67" s="3"/>
    </row>
    <row r="68" spans="1:12" x14ac:dyDescent="0.2">
      <c r="A68" s="3" t="s">
        <v>123</v>
      </c>
      <c r="B68" s="3" t="s">
        <v>123</v>
      </c>
      <c r="C68" s="3" t="s">
        <v>112</v>
      </c>
      <c r="D68" s="3" t="s">
        <v>112</v>
      </c>
      <c r="E68" s="3" t="s">
        <v>123</v>
      </c>
      <c r="F68" s="3" t="s">
        <v>112</v>
      </c>
      <c r="G68" s="3" t="s">
        <v>123</v>
      </c>
      <c r="H68" s="3" t="s">
        <v>123</v>
      </c>
      <c r="I68" s="3" t="s">
        <v>123</v>
      </c>
      <c r="J68" s="3" t="str">
        <f t="shared" si="19"/>
        <v>DOBROVOLNIK</v>
      </c>
      <c r="K68" s="3"/>
      <c r="L68" s="3"/>
    </row>
    <row r="69" spans="1:12" x14ac:dyDescent="0.2">
      <c r="A69" s="3" t="s">
        <v>123</v>
      </c>
      <c r="B69" s="3" t="s">
        <v>112</v>
      </c>
      <c r="C69" s="3" t="s">
        <v>112</v>
      </c>
      <c r="D69" s="3" t="s">
        <v>123</v>
      </c>
      <c r="E69" s="3" t="s">
        <v>123</v>
      </c>
      <c r="F69" s="3" t="s">
        <v>123</v>
      </c>
      <c r="G69" s="3" t="s">
        <v>112</v>
      </c>
      <c r="H69" s="3" t="s">
        <v>112</v>
      </c>
      <c r="I69" s="3" t="s">
        <v>123</v>
      </c>
      <c r="J69" s="3" t="str">
        <f t="shared" si="19"/>
        <v>DOBROVOLNIK</v>
      </c>
      <c r="K69" s="3"/>
      <c r="L69" s="3"/>
    </row>
    <row r="70" spans="1:12" x14ac:dyDescent="0.2">
      <c r="A70" s="3" t="s">
        <v>112</v>
      </c>
      <c r="B70" s="3" t="s">
        <v>123</v>
      </c>
      <c r="C70" s="3" t="s">
        <v>112</v>
      </c>
      <c r="D70" s="3" t="s">
        <v>112</v>
      </c>
      <c r="E70" s="3" t="s">
        <v>123</v>
      </c>
      <c r="F70" s="3" t="s">
        <v>123</v>
      </c>
      <c r="G70" s="3" t="s">
        <v>112</v>
      </c>
      <c r="H70" s="3" t="s">
        <v>123</v>
      </c>
      <c r="I70" s="3" t="s">
        <v>123</v>
      </c>
      <c r="J70" s="3" t="str">
        <f t="shared" si="19"/>
        <v>DOBROVOLNIK</v>
      </c>
      <c r="K70" s="3"/>
      <c r="L70" s="3"/>
    </row>
    <row r="71" spans="1:12" x14ac:dyDescent="0.2">
      <c r="A71" s="3" t="s">
        <v>123</v>
      </c>
      <c r="B71" s="3" t="s">
        <v>123</v>
      </c>
      <c r="C71" s="3" t="s">
        <v>123</v>
      </c>
      <c r="D71" s="3" t="s">
        <v>123</v>
      </c>
      <c r="E71" s="3" t="s">
        <v>123</v>
      </c>
      <c r="F71" s="3" t="s">
        <v>112</v>
      </c>
      <c r="G71" s="3" t="s">
        <v>123</v>
      </c>
      <c r="H71" s="3" t="s">
        <v>123</v>
      </c>
      <c r="I71" s="3" t="s">
        <v>123</v>
      </c>
      <c r="J71" s="3" t="str">
        <f t="shared" si="19"/>
        <v>DOBROVOLNIK</v>
      </c>
      <c r="K71" s="3"/>
      <c r="L71" s="3"/>
    </row>
    <row r="72" spans="1:12" x14ac:dyDescent="0.2">
      <c r="A72" s="3" t="s">
        <v>123</v>
      </c>
      <c r="B72" s="3" t="s">
        <v>112</v>
      </c>
      <c r="C72" s="3" t="s">
        <v>112</v>
      </c>
      <c r="D72" s="3" t="s">
        <v>123</v>
      </c>
      <c r="E72" s="3" t="s">
        <v>123</v>
      </c>
      <c r="F72" s="3" t="s">
        <v>112</v>
      </c>
      <c r="G72" s="3" t="s">
        <v>123</v>
      </c>
      <c r="H72" s="3" t="s">
        <v>123</v>
      </c>
      <c r="I72" s="3" t="s">
        <v>123</v>
      </c>
      <c r="J72" s="3" t="str">
        <f t="shared" si="19"/>
        <v>DOBROVOLNIK</v>
      </c>
      <c r="K72" s="3"/>
      <c r="L72" s="3"/>
    </row>
    <row r="73" spans="1:12" x14ac:dyDescent="0.2">
      <c r="A73" s="3" t="s">
        <v>123</v>
      </c>
      <c r="B73" s="3" t="s">
        <v>123</v>
      </c>
      <c r="C73" s="3" t="s">
        <v>123</v>
      </c>
      <c r="D73" s="3" t="s">
        <v>123</v>
      </c>
      <c r="E73" s="3" t="s">
        <v>123</v>
      </c>
      <c r="F73" s="3" t="s">
        <v>123</v>
      </c>
      <c r="G73" s="3" t="s">
        <v>112</v>
      </c>
      <c r="H73" s="3" t="s">
        <v>123</v>
      </c>
      <c r="I73" s="3" t="s">
        <v>123</v>
      </c>
      <c r="J73" s="3" t="str">
        <f t="shared" si="19"/>
        <v>DARCE</v>
      </c>
      <c r="K73" s="3"/>
      <c r="L73" s="3"/>
    </row>
    <row r="74" spans="1:12" x14ac:dyDescent="0.2">
      <c r="A74" s="3" t="s">
        <v>123</v>
      </c>
      <c r="B74" s="3" t="s">
        <v>123</v>
      </c>
      <c r="C74" s="3" t="s">
        <v>112</v>
      </c>
      <c r="D74" s="3" t="s">
        <v>123</v>
      </c>
      <c r="E74" s="3" t="s">
        <v>112</v>
      </c>
      <c r="F74" s="3" t="s">
        <v>123</v>
      </c>
      <c r="G74" s="3" t="s">
        <v>112</v>
      </c>
      <c r="H74" s="3" t="s">
        <v>123</v>
      </c>
      <c r="I74" s="3" t="s">
        <v>123</v>
      </c>
      <c r="J74" s="3" t="str">
        <f t="shared" si="19"/>
        <v>DOBROVOLNIK</v>
      </c>
      <c r="K74" s="3"/>
      <c r="L74" s="3"/>
    </row>
    <row r="75" spans="1:12" x14ac:dyDescent="0.2">
      <c r="A75" s="3" t="s">
        <v>123</v>
      </c>
      <c r="B75" s="3" t="s">
        <v>112</v>
      </c>
      <c r="C75" s="3" t="s">
        <v>123</v>
      </c>
      <c r="D75" s="3" t="s">
        <v>123</v>
      </c>
      <c r="E75" s="3" t="s">
        <v>112</v>
      </c>
      <c r="F75" s="3" t="s">
        <v>123</v>
      </c>
      <c r="G75" s="3" t="s">
        <v>112</v>
      </c>
      <c r="H75" s="3" t="s">
        <v>123</v>
      </c>
      <c r="I75" s="3" t="s">
        <v>112</v>
      </c>
      <c r="J75" s="3" t="str">
        <f t="shared" si="19"/>
        <v>DARCE</v>
      </c>
      <c r="K75" s="3"/>
      <c r="L75" s="3"/>
    </row>
    <row r="76" spans="1:12" x14ac:dyDescent="0.2">
      <c r="A76" s="3" t="s">
        <v>112</v>
      </c>
      <c r="B76" s="3" t="s">
        <v>123</v>
      </c>
      <c r="C76" s="3" t="s">
        <v>123</v>
      </c>
      <c r="D76" s="3" t="s">
        <v>123</v>
      </c>
      <c r="E76" s="3" t="s">
        <v>123</v>
      </c>
      <c r="F76" s="3" t="s">
        <v>123</v>
      </c>
      <c r="G76" s="3" t="s">
        <v>112</v>
      </c>
      <c r="H76" s="3" t="s">
        <v>123</v>
      </c>
      <c r="I76" s="3" t="s">
        <v>123</v>
      </c>
      <c r="J76" s="3" t="str">
        <f t="shared" si="19"/>
        <v>DARCE</v>
      </c>
      <c r="K76" s="3"/>
      <c r="L76" s="3"/>
    </row>
    <row r="77" spans="1:12" x14ac:dyDescent="0.2">
      <c r="A77" s="3" t="s">
        <v>112</v>
      </c>
      <c r="B77" s="3" t="s">
        <v>123</v>
      </c>
      <c r="C77" s="3" t="s">
        <v>112</v>
      </c>
      <c r="D77" s="3" t="s">
        <v>123</v>
      </c>
      <c r="E77" s="3" t="s">
        <v>112</v>
      </c>
      <c r="F77" s="3" t="s">
        <v>123</v>
      </c>
      <c r="G77" s="3" t="s">
        <v>112</v>
      </c>
      <c r="H77" s="3" t="s">
        <v>123</v>
      </c>
      <c r="I77" s="3" t="s">
        <v>112</v>
      </c>
      <c r="J77" s="3" t="str">
        <f t="shared" si="19"/>
        <v>DOBROVOLNIK</v>
      </c>
      <c r="K77" s="3"/>
      <c r="L77" s="3"/>
    </row>
    <row r="78" spans="1:12" x14ac:dyDescent="0.2">
      <c r="A78" s="3" t="s">
        <v>112</v>
      </c>
      <c r="B78" s="3" t="s">
        <v>123</v>
      </c>
      <c r="C78" s="3" t="s">
        <v>112</v>
      </c>
      <c r="D78" s="3" t="s">
        <v>112</v>
      </c>
      <c r="E78" s="3" t="s">
        <v>123</v>
      </c>
      <c r="F78" s="3" t="s">
        <v>112</v>
      </c>
      <c r="G78" s="3" t="s">
        <v>123</v>
      </c>
      <c r="H78" s="3" t="s">
        <v>123</v>
      </c>
      <c r="I78" s="3" t="s">
        <v>123</v>
      </c>
      <c r="J78" s="3" t="str">
        <f t="shared" si="19"/>
        <v>DOBROVOLNIK</v>
      </c>
      <c r="K78" s="3"/>
      <c r="L78" s="3"/>
    </row>
    <row r="79" spans="1:12" x14ac:dyDescent="0.2">
      <c r="A79" s="3" t="s">
        <v>123</v>
      </c>
      <c r="B79" s="3" t="s">
        <v>123</v>
      </c>
      <c r="C79" s="3" t="s">
        <v>123</v>
      </c>
      <c r="D79" s="3" t="s">
        <v>123</v>
      </c>
      <c r="E79" s="3" t="s">
        <v>123</v>
      </c>
      <c r="F79" s="3" t="s">
        <v>112</v>
      </c>
      <c r="G79" s="3" t="s">
        <v>123</v>
      </c>
      <c r="H79" s="3" t="s">
        <v>123</v>
      </c>
      <c r="I79" s="3" t="s">
        <v>123</v>
      </c>
      <c r="J79" s="3" t="str">
        <f t="shared" si="19"/>
        <v>DOBROVOLNIK</v>
      </c>
      <c r="K79" s="3"/>
      <c r="L79" s="3"/>
    </row>
    <row r="80" spans="1:12" x14ac:dyDescent="0.2">
      <c r="A80" s="3" t="s">
        <v>123</v>
      </c>
      <c r="B80" s="3" t="s">
        <v>112</v>
      </c>
      <c r="C80" s="3" t="s">
        <v>123</v>
      </c>
      <c r="D80" s="3" t="s">
        <v>123</v>
      </c>
      <c r="E80" s="3" t="s">
        <v>123</v>
      </c>
      <c r="F80" s="3" t="s">
        <v>123</v>
      </c>
      <c r="G80" s="3" t="s">
        <v>123</v>
      </c>
      <c r="H80" s="3" t="s">
        <v>123</v>
      </c>
      <c r="I80" s="3" t="s">
        <v>123</v>
      </c>
      <c r="J80" s="3" t="str">
        <f t="shared" si="19"/>
        <v>WTF</v>
      </c>
      <c r="K80" s="3"/>
      <c r="L80" s="3"/>
    </row>
    <row r="81" spans="1:12" x14ac:dyDescent="0.2">
      <c r="A81" s="3" t="s">
        <v>123</v>
      </c>
      <c r="B81" s="3" t="s">
        <v>123</v>
      </c>
      <c r="C81" s="3" t="s">
        <v>112</v>
      </c>
      <c r="D81" s="3" t="s">
        <v>123</v>
      </c>
      <c r="E81" s="3" t="s">
        <v>123</v>
      </c>
      <c r="F81" s="3" t="s">
        <v>123</v>
      </c>
      <c r="G81" s="3" t="s">
        <v>123</v>
      </c>
      <c r="H81" s="3" t="s">
        <v>123</v>
      </c>
      <c r="I81" s="3" t="s">
        <v>123</v>
      </c>
      <c r="J81" s="3" t="str">
        <f t="shared" si="19"/>
        <v>DOBROVOLNIK</v>
      </c>
      <c r="K81" s="3"/>
      <c r="L81" s="3"/>
    </row>
    <row r="82" spans="1:12" x14ac:dyDescent="0.2">
      <c r="A82" s="3" t="s">
        <v>123</v>
      </c>
      <c r="B82" s="3" t="s">
        <v>112</v>
      </c>
      <c r="C82" s="3" t="s">
        <v>123</v>
      </c>
      <c r="D82" s="3" t="s">
        <v>123</v>
      </c>
      <c r="E82" s="3" t="s">
        <v>123</v>
      </c>
      <c r="F82" s="3" t="s">
        <v>112</v>
      </c>
      <c r="G82" s="3" t="s">
        <v>112</v>
      </c>
      <c r="H82" s="3" t="s">
        <v>123</v>
      </c>
      <c r="I82" s="3" t="s">
        <v>123</v>
      </c>
      <c r="J82" s="3" t="str">
        <f t="shared" si="19"/>
        <v>DOBROVOLNIK</v>
      </c>
      <c r="K82" s="3"/>
      <c r="L82" s="3"/>
    </row>
    <row r="83" spans="1:12" x14ac:dyDescent="0.2">
      <c r="A83" s="3" t="s">
        <v>112</v>
      </c>
      <c r="B83" s="3" t="s">
        <v>123</v>
      </c>
      <c r="C83" s="3" t="s">
        <v>112</v>
      </c>
      <c r="D83" s="3" t="s">
        <v>112</v>
      </c>
      <c r="E83" s="3" t="s">
        <v>123</v>
      </c>
      <c r="F83" s="3" t="s">
        <v>112</v>
      </c>
      <c r="G83" s="3" t="s">
        <v>123</v>
      </c>
      <c r="H83" s="3" t="s">
        <v>123</v>
      </c>
      <c r="I83" s="3" t="s">
        <v>112</v>
      </c>
      <c r="J83" s="3" t="str">
        <f t="shared" si="19"/>
        <v>DOBROVOLNIK</v>
      </c>
      <c r="K83" s="3"/>
      <c r="L83" s="3"/>
    </row>
    <row r="84" spans="1:12" x14ac:dyDescent="0.2">
      <c r="A84" s="3" t="s">
        <v>112</v>
      </c>
      <c r="B84" s="3" t="s">
        <v>123</v>
      </c>
      <c r="C84" s="3" t="s">
        <v>112</v>
      </c>
      <c r="D84" s="3" t="s">
        <v>112</v>
      </c>
      <c r="E84" s="3" t="s">
        <v>123</v>
      </c>
      <c r="F84" s="3" t="s">
        <v>112</v>
      </c>
      <c r="G84" s="3" t="s">
        <v>123</v>
      </c>
      <c r="H84" s="3" t="s">
        <v>123</v>
      </c>
      <c r="I84" s="3" t="s">
        <v>112</v>
      </c>
      <c r="J84" s="3" t="str">
        <f t="shared" si="19"/>
        <v>DOBROVOLNIK</v>
      </c>
      <c r="K84" s="3"/>
      <c r="L84" s="3"/>
    </row>
    <row r="85" spans="1:12" x14ac:dyDescent="0.2">
      <c r="A85" s="3" t="s">
        <v>112</v>
      </c>
      <c r="B85" s="3" t="s">
        <v>123</v>
      </c>
      <c r="C85" s="3" t="s">
        <v>112</v>
      </c>
      <c r="D85" s="3" t="s">
        <v>112</v>
      </c>
      <c r="E85" s="3" t="s">
        <v>123</v>
      </c>
      <c r="F85" s="3" t="s">
        <v>112</v>
      </c>
      <c r="G85" s="3" t="s">
        <v>123</v>
      </c>
      <c r="H85" s="3" t="s">
        <v>123</v>
      </c>
      <c r="I85" s="3" t="s">
        <v>123</v>
      </c>
      <c r="J85" s="3" t="str">
        <f t="shared" si="19"/>
        <v>DOBROVOLNIK</v>
      </c>
      <c r="K85" s="3"/>
      <c r="L85" s="3"/>
    </row>
    <row r="86" spans="1:12" x14ac:dyDescent="0.2">
      <c r="A86" s="3" t="s">
        <v>123</v>
      </c>
      <c r="B86" s="3" t="s">
        <v>123</v>
      </c>
      <c r="C86" s="3" t="s">
        <v>112</v>
      </c>
      <c r="D86" s="3" t="s">
        <v>112</v>
      </c>
      <c r="E86" s="3" t="s">
        <v>123</v>
      </c>
      <c r="F86" s="3" t="s">
        <v>112</v>
      </c>
      <c r="G86" s="3" t="s">
        <v>123</v>
      </c>
      <c r="H86" s="3" t="s">
        <v>123</v>
      </c>
      <c r="I86" s="3" t="s">
        <v>123</v>
      </c>
      <c r="J86" s="3" t="str">
        <f t="shared" si="19"/>
        <v>DOBROVOLNIK</v>
      </c>
      <c r="K86" s="3"/>
      <c r="L86" s="3"/>
    </row>
    <row r="87" spans="1:12" x14ac:dyDescent="0.2">
      <c r="A87" s="3" t="s">
        <v>123</v>
      </c>
      <c r="B87" s="3" t="s">
        <v>123</v>
      </c>
      <c r="C87" s="3" t="s">
        <v>123</v>
      </c>
      <c r="D87" s="3" t="s">
        <v>123</v>
      </c>
      <c r="E87" s="3" t="s">
        <v>123</v>
      </c>
      <c r="F87" s="3" t="s">
        <v>123</v>
      </c>
      <c r="G87" s="3" t="s">
        <v>112</v>
      </c>
      <c r="H87" s="3" t="s">
        <v>123</v>
      </c>
      <c r="I87" s="3" t="s">
        <v>112</v>
      </c>
      <c r="J87" s="3" t="str">
        <f t="shared" si="19"/>
        <v>DARCE</v>
      </c>
      <c r="K87" s="3"/>
      <c r="L87" s="3"/>
    </row>
    <row r="88" spans="1:12" x14ac:dyDescent="0.2">
      <c r="A88" s="3" t="s">
        <v>123</v>
      </c>
      <c r="B88" s="3" t="s">
        <v>112</v>
      </c>
      <c r="C88" s="3" t="s">
        <v>112</v>
      </c>
      <c r="D88" s="3" t="s">
        <v>112</v>
      </c>
      <c r="E88" s="3" t="s">
        <v>123</v>
      </c>
      <c r="F88" s="3" t="s">
        <v>112</v>
      </c>
      <c r="G88" s="3" t="s">
        <v>123</v>
      </c>
      <c r="H88" s="3" t="s">
        <v>123</v>
      </c>
      <c r="I88" s="3" t="s">
        <v>123</v>
      </c>
      <c r="J88" s="3" t="str">
        <f t="shared" si="19"/>
        <v>DOBROVOLNIK</v>
      </c>
      <c r="K88" s="3"/>
      <c r="L88" s="3"/>
    </row>
    <row r="89" spans="1:12" x14ac:dyDescent="0.2">
      <c r="G89" s="3" t="s">
        <v>112</v>
      </c>
      <c r="J89" s="3" t="str">
        <f t="shared" si="19"/>
        <v>DARCE</v>
      </c>
      <c r="K89" s="3"/>
      <c r="L89" s="3"/>
    </row>
    <row r="90" spans="1:12" x14ac:dyDescent="0.2">
      <c r="A90" s="3" t="s">
        <v>112</v>
      </c>
      <c r="C90" s="3" t="s">
        <v>112</v>
      </c>
      <c r="D90" s="3" t="s">
        <v>123</v>
      </c>
      <c r="E90" s="3" t="s">
        <v>112</v>
      </c>
      <c r="F90" s="3" t="s">
        <v>123</v>
      </c>
      <c r="G90" s="3" t="s">
        <v>112</v>
      </c>
      <c r="H90" s="3" t="s">
        <v>112</v>
      </c>
      <c r="I90" s="3" t="s">
        <v>123</v>
      </c>
      <c r="J90" s="3" t="str">
        <f t="shared" si="19"/>
        <v>DOBROVOLNIK</v>
      </c>
      <c r="K90" s="3"/>
      <c r="L90" s="3"/>
    </row>
    <row r="91" spans="1:12" x14ac:dyDescent="0.2">
      <c r="H91" s="3" t="s">
        <v>112</v>
      </c>
      <c r="J91" s="3" t="str">
        <f t="shared" si="19"/>
        <v>DARCE</v>
      </c>
      <c r="K91" s="3"/>
      <c r="L91" s="3"/>
    </row>
    <row r="92" spans="1:12" x14ac:dyDescent="0.2">
      <c r="A92" s="3" t="s">
        <v>112</v>
      </c>
      <c r="B92" s="3" t="s">
        <v>123</v>
      </c>
      <c r="C92" s="3" t="s">
        <v>123</v>
      </c>
      <c r="D92" s="3" t="s">
        <v>123</v>
      </c>
      <c r="E92" s="3" t="s">
        <v>123</v>
      </c>
      <c r="F92" s="3" t="s">
        <v>123</v>
      </c>
      <c r="G92" s="3" t="s">
        <v>123</v>
      </c>
      <c r="H92" s="3" t="s">
        <v>123</v>
      </c>
      <c r="I92" s="3" t="s">
        <v>123</v>
      </c>
      <c r="J92" s="3" t="str">
        <f t="shared" si="19"/>
        <v>WTF</v>
      </c>
      <c r="K92" s="3"/>
      <c r="L92" s="3"/>
    </row>
    <row r="93" spans="1:12" x14ac:dyDescent="0.2">
      <c r="C93" s="3" t="s">
        <v>112</v>
      </c>
      <c r="J93" s="3" t="str">
        <f t="shared" si="19"/>
        <v>DOBROVOLNIK</v>
      </c>
      <c r="K93" s="3"/>
      <c r="L93" s="3"/>
    </row>
    <row r="94" spans="1:12" x14ac:dyDescent="0.2">
      <c r="A94" s="3" t="s">
        <v>123</v>
      </c>
      <c r="B94" s="3" t="s">
        <v>123</v>
      </c>
      <c r="C94" s="3" t="s">
        <v>123</v>
      </c>
      <c r="D94" s="3" t="s">
        <v>123</v>
      </c>
      <c r="E94" s="3" t="s">
        <v>123</v>
      </c>
      <c r="F94" s="3" t="s">
        <v>123</v>
      </c>
      <c r="G94" s="3" t="s">
        <v>112</v>
      </c>
      <c r="H94" s="3" t="s">
        <v>112</v>
      </c>
      <c r="I94" s="3" t="s">
        <v>112</v>
      </c>
      <c r="J94" s="3" t="str">
        <f t="shared" si="19"/>
        <v>DARCE</v>
      </c>
      <c r="K94" s="3"/>
      <c r="L94" s="3"/>
    </row>
    <row r="95" spans="1:12" x14ac:dyDescent="0.2">
      <c r="A95" s="3" t="s">
        <v>112</v>
      </c>
      <c r="D95" s="3" t="s">
        <v>112</v>
      </c>
      <c r="F95" s="3" t="s">
        <v>112</v>
      </c>
      <c r="J95" s="3" t="str">
        <f t="shared" si="19"/>
        <v>DOBROVOLNIK</v>
      </c>
      <c r="K95" s="3"/>
      <c r="L95" s="3"/>
    </row>
    <row r="96" spans="1:12" x14ac:dyDescent="0.2">
      <c r="A96" s="3" t="s">
        <v>112</v>
      </c>
      <c r="B96" s="3" t="s">
        <v>123</v>
      </c>
      <c r="C96" s="3" t="s">
        <v>123</v>
      </c>
      <c r="D96" s="3" t="s">
        <v>123</v>
      </c>
      <c r="E96" s="3" t="s">
        <v>123</v>
      </c>
      <c r="F96" s="3" t="s">
        <v>112</v>
      </c>
      <c r="G96" s="3" t="s">
        <v>123</v>
      </c>
      <c r="H96" s="3" t="s">
        <v>123</v>
      </c>
      <c r="I96" s="3" t="s">
        <v>123</v>
      </c>
      <c r="J96" s="3" t="str">
        <f t="shared" si="19"/>
        <v>DOBROVOLNIK</v>
      </c>
      <c r="K96" s="3"/>
      <c r="L96" s="3"/>
    </row>
    <row r="97" spans="1:12" x14ac:dyDescent="0.2">
      <c r="A97" s="3" t="s">
        <v>123</v>
      </c>
      <c r="B97" s="3" t="s">
        <v>123</v>
      </c>
      <c r="C97" s="3" t="s">
        <v>123</v>
      </c>
      <c r="D97" s="3" t="s">
        <v>123</v>
      </c>
      <c r="E97" s="3" t="s">
        <v>112</v>
      </c>
      <c r="F97" s="3" t="s">
        <v>123</v>
      </c>
      <c r="G97" s="3" t="s">
        <v>112</v>
      </c>
      <c r="H97" s="3" t="s">
        <v>123</v>
      </c>
      <c r="I97" s="3" t="s">
        <v>123</v>
      </c>
      <c r="J97" s="3" t="str">
        <f t="shared" si="19"/>
        <v>DARCE</v>
      </c>
      <c r="K97" s="3"/>
      <c r="L97" s="3"/>
    </row>
    <row r="98" spans="1:12" x14ac:dyDescent="0.2">
      <c r="A98" s="3" t="s">
        <v>123</v>
      </c>
      <c r="B98" s="3" t="s">
        <v>123</v>
      </c>
      <c r="C98" s="3" t="s">
        <v>112</v>
      </c>
      <c r="D98" s="3" t="s">
        <v>123</v>
      </c>
      <c r="E98" s="3" t="s">
        <v>112</v>
      </c>
      <c r="F98" s="3" t="s">
        <v>123</v>
      </c>
      <c r="G98" s="3" t="s">
        <v>123</v>
      </c>
      <c r="H98" s="3" t="s">
        <v>123</v>
      </c>
      <c r="I98" s="3" t="s">
        <v>123</v>
      </c>
      <c r="J98" s="3" t="str">
        <f t="shared" si="19"/>
        <v>DOBROVOLNIK</v>
      </c>
      <c r="K98" s="3"/>
      <c r="L98" s="3"/>
    </row>
    <row r="99" spans="1:12" x14ac:dyDescent="0.2">
      <c r="A99" s="3" t="s">
        <v>123</v>
      </c>
      <c r="C99" s="3" t="s">
        <v>123</v>
      </c>
      <c r="D99" s="3" t="s">
        <v>123</v>
      </c>
      <c r="E99" s="3" t="s">
        <v>112</v>
      </c>
      <c r="F99" s="3" t="s">
        <v>123</v>
      </c>
      <c r="G99" s="3" t="s">
        <v>123</v>
      </c>
      <c r="H99" s="3" t="s">
        <v>123</v>
      </c>
      <c r="I99" s="3" t="s">
        <v>123</v>
      </c>
      <c r="J99" s="3" t="str">
        <f t="shared" si="19"/>
        <v>WTF</v>
      </c>
      <c r="K99" s="3"/>
      <c r="L99" s="3"/>
    </row>
    <row r="100" spans="1:12" x14ac:dyDescent="0.2">
      <c r="A100" s="3" t="s">
        <v>123</v>
      </c>
      <c r="B100" s="3" t="s">
        <v>123</v>
      </c>
      <c r="C100" s="3" t="s">
        <v>123</v>
      </c>
      <c r="D100" s="3" t="s">
        <v>123</v>
      </c>
      <c r="E100" s="3" t="s">
        <v>123</v>
      </c>
      <c r="F100" s="3" t="s">
        <v>123</v>
      </c>
      <c r="G100" s="3" t="s">
        <v>112</v>
      </c>
      <c r="H100" s="3" t="s">
        <v>123</v>
      </c>
      <c r="I100" s="3" t="s">
        <v>123</v>
      </c>
      <c r="J100" s="3" t="str">
        <f t="shared" si="19"/>
        <v>DARCE</v>
      </c>
      <c r="K100" s="3"/>
      <c r="L100" s="3"/>
    </row>
    <row r="101" spans="1:12" x14ac:dyDescent="0.2">
      <c r="A101" s="3" t="s">
        <v>123</v>
      </c>
      <c r="B101" s="3" t="s">
        <v>112</v>
      </c>
      <c r="C101" s="3" t="s">
        <v>123</v>
      </c>
      <c r="D101" s="3" t="s">
        <v>123</v>
      </c>
      <c r="E101" s="3" t="s">
        <v>123</v>
      </c>
      <c r="F101" s="3" t="s">
        <v>112</v>
      </c>
      <c r="G101" s="3" t="s">
        <v>123</v>
      </c>
      <c r="H101" s="3" t="s">
        <v>123</v>
      </c>
      <c r="I101" s="3" t="s">
        <v>123</v>
      </c>
      <c r="J101" s="3" t="str">
        <f t="shared" si="19"/>
        <v>DOBROVOLNIK</v>
      </c>
      <c r="K101" s="3"/>
      <c r="L101" s="3"/>
    </row>
    <row r="102" spans="1:12" x14ac:dyDescent="0.2">
      <c r="A102" s="3" t="s">
        <v>112</v>
      </c>
      <c r="B102" s="3" t="s">
        <v>123</v>
      </c>
      <c r="C102" s="3" t="s">
        <v>112</v>
      </c>
      <c r="D102" s="3" t="s">
        <v>112</v>
      </c>
      <c r="E102" s="3" t="s">
        <v>123</v>
      </c>
      <c r="F102" s="3" t="s">
        <v>112</v>
      </c>
      <c r="G102" s="3" t="s">
        <v>123</v>
      </c>
      <c r="H102" s="3" t="s">
        <v>123</v>
      </c>
      <c r="I102" s="3" t="s">
        <v>123</v>
      </c>
      <c r="J102" s="3" t="str">
        <f t="shared" si="19"/>
        <v>DOBROVOLNIK</v>
      </c>
      <c r="K102" s="3"/>
      <c r="L102" s="3"/>
    </row>
    <row r="103" spans="1:12" x14ac:dyDescent="0.2">
      <c r="A103" s="3" t="s">
        <v>112</v>
      </c>
      <c r="B103" s="3" t="s">
        <v>123</v>
      </c>
      <c r="C103" s="3" t="s">
        <v>112</v>
      </c>
      <c r="D103" s="3" t="s">
        <v>112</v>
      </c>
      <c r="E103" s="3" t="s">
        <v>123</v>
      </c>
      <c r="F103" s="3" t="s">
        <v>123</v>
      </c>
      <c r="G103" s="3" t="s">
        <v>123</v>
      </c>
      <c r="H103" s="3" t="s">
        <v>123</v>
      </c>
      <c r="I103" s="3" t="s">
        <v>123</v>
      </c>
      <c r="J103" s="3" t="str">
        <f t="shared" si="19"/>
        <v>DOBROVOLNIK</v>
      </c>
      <c r="K103" s="3"/>
      <c r="L103" s="3"/>
    </row>
    <row r="104" spans="1:12" x14ac:dyDescent="0.2">
      <c r="A104" s="3" t="s">
        <v>112</v>
      </c>
      <c r="B104" s="3" t="s">
        <v>123</v>
      </c>
      <c r="C104" s="3" t="s">
        <v>112</v>
      </c>
      <c r="D104" s="3" t="s">
        <v>112</v>
      </c>
      <c r="E104" s="3" t="s">
        <v>123</v>
      </c>
      <c r="F104" s="3" t="s">
        <v>112</v>
      </c>
      <c r="G104" s="3" t="s">
        <v>123</v>
      </c>
      <c r="H104" s="3" t="s">
        <v>123</v>
      </c>
      <c r="I104" s="3" t="s">
        <v>123</v>
      </c>
      <c r="J104" s="3" t="str">
        <f t="shared" si="19"/>
        <v>DOBROVOLNIK</v>
      </c>
      <c r="K104" s="3"/>
      <c r="L104" s="3"/>
    </row>
    <row r="105" spans="1:12" x14ac:dyDescent="0.2">
      <c r="A105" s="3" t="s">
        <v>123</v>
      </c>
      <c r="B105" s="3" t="s">
        <v>123</v>
      </c>
      <c r="C105" s="3" t="s">
        <v>112</v>
      </c>
      <c r="D105" s="3" t="s">
        <v>123</v>
      </c>
      <c r="E105" s="3" t="s">
        <v>112</v>
      </c>
      <c r="F105" s="3" t="s">
        <v>123</v>
      </c>
      <c r="G105" s="3" t="s">
        <v>112</v>
      </c>
      <c r="H105" s="3" t="s">
        <v>123</v>
      </c>
      <c r="I105" s="3" t="s">
        <v>112</v>
      </c>
      <c r="J105" s="3" t="str">
        <f t="shared" si="19"/>
        <v>DOBROVOLNIK</v>
      </c>
      <c r="K105" s="3"/>
      <c r="L105" s="3"/>
    </row>
    <row r="106" spans="1:12" x14ac:dyDescent="0.2">
      <c r="A106" s="3" t="s">
        <v>112</v>
      </c>
      <c r="B106" s="3" t="s">
        <v>123</v>
      </c>
      <c r="C106" s="3" t="s">
        <v>123</v>
      </c>
      <c r="D106" s="3" t="s">
        <v>112</v>
      </c>
      <c r="E106" s="3" t="s">
        <v>123</v>
      </c>
      <c r="F106" s="3" t="s">
        <v>123</v>
      </c>
      <c r="G106" s="3" t="s">
        <v>112</v>
      </c>
      <c r="H106" s="3" t="s">
        <v>123</v>
      </c>
      <c r="I106" s="3" t="s">
        <v>123</v>
      </c>
      <c r="J106" s="3" t="str">
        <f t="shared" si="19"/>
        <v>DOBROVOLNIK</v>
      </c>
      <c r="K106" s="3"/>
      <c r="L106" s="3"/>
    </row>
    <row r="107" spans="1:12" x14ac:dyDescent="0.2">
      <c r="A107" s="3" t="s">
        <v>123</v>
      </c>
      <c r="B107" s="3" t="s">
        <v>112</v>
      </c>
      <c r="C107" s="3" t="s">
        <v>123</v>
      </c>
      <c r="D107" s="3" t="s">
        <v>123</v>
      </c>
      <c r="E107" s="3" t="s">
        <v>123</v>
      </c>
      <c r="F107" s="3" t="s">
        <v>123</v>
      </c>
      <c r="G107" s="3" t="s">
        <v>112</v>
      </c>
      <c r="H107" s="3" t="s">
        <v>123</v>
      </c>
      <c r="I107" s="3" t="s">
        <v>123</v>
      </c>
      <c r="J107" s="3" t="str">
        <f t="shared" si="19"/>
        <v>DARCE</v>
      </c>
      <c r="K107" s="3"/>
      <c r="L107" s="3"/>
    </row>
    <row r="108" spans="1:12" x14ac:dyDescent="0.2">
      <c r="A108" s="3" t="s">
        <v>123</v>
      </c>
      <c r="B108" s="3" t="s">
        <v>123</v>
      </c>
      <c r="C108" s="3" t="s">
        <v>112</v>
      </c>
      <c r="D108" s="3" t="s">
        <v>123</v>
      </c>
      <c r="E108" s="3" t="s">
        <v>112</v>
      </c>
      <c r="F108" s="3" t="s">
        <v>123</v>
      </c>
      <c r="G108" s="3" t="s">
        <v>112</v>
      </c>
      <c r="H108" s="3" t="s">
        <v>123</v>
      </c>
      <c r="I108" s="3" t="s">
        <v>123</v>
      </c>
      <c r="J108" s="3" t="str">
        <f t="shared" si="19"/>
        <v>DOBROVOLNIK</v>
      </c>
      <c r="K108" s="3"/>
      <c r="L108" s="3"/>
    </row>
    <row r="109" spans="1:12" x14ac:dyDescent="0.2">
      <c r="A109" s="3" t="s">
        <v>112</v>
      </c>
      <c r="B109" s="3" t="s">
        <v>112</v>
      </c>
      <c r="C109" s="3" t="s">
        <v>123</v>
      </c>
      <c r="D109" s="3" t="s">
        <v>112</v>
      </c>
      <c r="E109" s="3" t="s">
        <v>123</v>
      </c>
      <c r="F109" s="3" t="s">
        <v>112</v>
      </c>
      <c r="G109" s="3" t="s">
        <v>123</v>
      </c>
      <c r="H109" s="3" t="s">
        <v>123</v>
      </c>
      <c r="I109" s="3" t="s">
        <v>112</v>
      </c>
      <c r="J109" s="3" t="str">
        <f t="shared" si="19"/>
        <v>DOBROVOLNIK</v>
      </c>
      <c r="K109" s="3"/>
      <c r="L109" s="3"/>
    </row>
    <row r="110" spans="1:12" x14ac:dyDescent="0.2">
      <c r="A110" s="3" t="s">
        <v>112</v>
      </c>
      <c r="C110" s="3" t="s">
        <v>123</v>
      </c>
      <c r="D110" s="3" t="s">
        <v>112</v>
      </c>
      <c r="E110" s="3" t="s">
        <v>123</v>
      </c>
      <c r="F110" s="3" t="s">
        <v>123</v>
      </c>
      <c r="G110" s="3" t="s">
        <v>112</v>
      </c>
      <c r="H110" s="3" t="s">
        <v>123</v>
      </c>
      <c r="I110" s="3" t="s">
        <v>123</v>
      </c>
      <c r="J110" s="3" t="str">
        <f t="shared" si="19"/>
        <v>DOBROVOLNIK</v>
      </c>
      <c r="K110" s="3"/>
      <c r="L110" s="3"/>
    </row>
    <row r="111" spans="1:12" x14ac:dyDescent="0.2">
      <c r="A111" s="3" t="s">
        <v>123</v>
      </c>
      <c r="B111" s="3" t="s">
        <v>123</v>
      </c>
      <c r="C111" s="3" t="s">
        <v>123</v>
      </c>
      <c r="D111" s="3" t="s">
        <v>123</v>
      </c>
      <c r="E111" s="3" t="s">
        <v>123</v>
      </c>
      <c r="F111" s="3" t="s">
        <v>123</v>
      </c>
      <c r="G111" s="3" t="s">
        <v>123</v>
      </c>
      <c r="I111" s="3" t="s">
        <v>123</v>
      </c>
      <c r="J111" s="3" t="str">
        <f t="shared" si="19"/>
        <v>WTF</v>
      </c>
      <c r="K111" s="3"/>
      <c r="L111" s="3"/>
    </row>
    <row r="112" spans="1:12" x14ac:dyDescent="0.2">
      <c r="A112" s="3" t="s">
        <v>112</v>
      </c>
      <c r="D112" s="3" t="s">
        <v>112</v>
      </c>
      <c r="F112" s="3" t="s">
        <v>112</v>
      </c>
      <c r="J112" s="3" t="str">
        <f t="shared" si="19"/>
        <v>DOBROVOLNIK</v>
      </c>
      <c r="K112" s="3"/>
      <c r="L112" s="3"/>
    </row>
    <row r="113" spans="1:12" x14ac:dyDescent="0.2">
      <c r="A113" s="3" t="s">
        <v>112</v>
      </c>
      <c r="B113" s="3" t="s">
        <v>123</v>
      </c>
      <c r="C113" s="3" t="s">
        <v>112</v>
      </c>
      <c r="D113" s="3" t="s">
        <v>123</v>
      </c>
      <c r="E113" s="3" t="s">
        <v>112</v>
      </c>
      <c r="F113" s="3" t="s">
        <v>112</v>
      </c>
      <c r="G113" s="3" t="s">
        <v>112</v>
      </c>
      <c r="H113" s="3" t="s">
        <v>123</v>
      </c>
      <c r="I113" s="3" t="s">
        <v>123</v>
      </c>
      <c r="J113" s="3" t="str">
        <f t="shared" si="19"/>
        <v>DOBROVOLNIK</v>
      </c>
      <c r="K113" s="3"/>
      <c r="L113" s="3"/>
    </row>
    <row r="114" spans="1:12" x14ac:dyDescent="0.2">
      <c r="A114" s="3" t="s">
        <v>112</v>
      </c>
      <c r="B114" s="3" t="s">
        <v>123</v>
      </c>
      <c r="C114" s="3" t="s">
        <v>112</v>
      </c>
      <c r="D114" s="3" t="s">
        <v>112</v>
      </c>
      <c r="E114" s="3" t="s">
        <v>123</v>
      </c>
      <c r="F114" s="3" t="s">
        <v>112</v>
      </c>
      <c r="G114" s="3" t="s">
        <v>123</v>
      </c>
      <c r="H114" s="3" t="s">
        <v>123</v>
      </c>
      <c r="I114" s="3" t="s">
        <v>123</v>
      </c>
      <c r="J114" s="3" t="str">
        <f t="shared" si="19"/>
        <v>DOBROVOLNIK</v>
      </c>
      <c r="K114" s="3"/>
      <c r="L114" s="3"/>
    </row>
    <row r="115" spans="1:12" x14ac:dyDescent="0.2">
      <c r="A115" s="3" t="s">
        <v>123</v>
      </c>
      <c r="B115" s="3" t="s">
        <v>123</v>
      </c>
      <c r="C115" s="3" t="s">
        <v>123</v>
      </c>
      <c r="D115" s="3" t="s">
        <v>123</v>
      </c>
      <c r="E115" s="3" t="s">
        <v>123</v>
      </c>
      <c r="F115" s="3" t="s">
        <v>112</v>
      </c>
      <c r="G115" s="3" t="s">
        <v>123</v>
      </c>
      <c r="H115" s="3" t="s">
        <v>123</v>
      </c>
      <c r="I115" s="3" t="s">
        <v>123</v>
      </c>
      <c r="J115" s="3" t="str">
        <f t="shared" si="19"/>
        <v>DOBROVOLNIK</v>
      </c>
      <c r="K115" s="3"/>
      <c r="L115" s="3"/>
    </row>
    <row r="116" spans="1:12" x14ac:dyDescent="0.2">
      <c r="A116" s="3" t="s">
        <v>112</v>
      </c>
      <c r="B116" s="3" t="s">
        <v>112</v>
      </c>
      <c r="C116" s="3" t="s">
        <v>112</v>
      </c>
      <c r="D116" s="3" t="s">
        <v>123</v>
      </c>
      <c r="E116" s="3" t="s">
        <v>112</v>
      </c>
      <c r="F116" s="3" t="s">
        <v>123</v>
      </c>
      <c r="G116" s="3" t="s">
        <v>112</v>
      </c>
      <c r="H116" s="3" t="s">
        <v>123</v>
      </c>
      <c r="I116" s="3" t="s">
        <v>112</v>
      </c>
      <c r="J116" s="3" t="str">
        <f t="shared" si="19"/>
        <v>DOBROVOLNIK</v>
      </c>
      <c r="K116" s="3"/>
      <c r="L116" s="3"/>
    </row>
    <row r="117" spans="1:12" x14ac:dyDescent="0.2">
      <c r="A117" s="3" t="s">
        <v>123</v>
      </c>
      <c r="B117" s="3" t="s">
        <v>112</v>
      </c>
      <c r="C117" s="3" t="s">
        <v>123</v>
      </c>
      <c r="D117" s="3" t="s">
        <v>123</v>
      </c>
      <c r="E117" s="3" t="s">
        <v>123</v>
      </c>
      <c r="F117" s="3" t="s">
        <v>112</v>
      </c>
      <c r="G117" s="3" t="s">
        <v>123</v>
      </c>
      <c r="H117" s="3" t="s">
        <v>123</v>
      </c>
      <c r="I117" s="3" t="s">
        <v>123</v>
      </c>
      <c r="J117" s="3" t="str">
        <f t="shared" si="19"/>
        <v>DOBROVOLNIK</v>
      </c>
      <c r="K117" s="3"/>
      <c r="L117" s="3"/>
    </row>
    <row r="118" spans="1:12" x14ac:dyDescent="0.2">
      <c r="A118" s="3" t="s">
        <v>123</v>
      </c>
      <c r="B118" s="3" t="s">
        <v>123</v>
      </c>
      <c r="C118" s="3" t="s">
        <v>123</v>
      </c>
      <c r="D118" s="3" t="s">
        <v>123</v>
      </c>
      <c r="E118" s="3" t="s">
        <v>123</v>
      </c>
      <c r="F118" s="3" t="s">
        <v>123</v>
      </c>
      <c r="G118" s="3" t="s">
        <v>123</v>
      </c>
      <c r="H118" s="3" t="s">
        <v>123</v>
      </c>
      <c r="I118" s="3" t="s">
        <v>112</v>
      </c>
      <c r="J118" s="3" t="str">
        <f t="shared" si="19"/>
        <v>DARCE</v>
      </c>
      <c r="K118" s="3"/>
      <c r="L118" s="3"/>
    </row>
    <row r="119" spans="1:12" x14ac:dyDescent="0.2">
      <c r="A119" s="3" t="s">
        <v>123</v>
      </c>
      <c r="B119" s="3" t="s">
        <v>123</v>
      </c>
      <c r="C119" s="3" t="s">
        <v>123</v>
      </c>
      <c r="D119" s="3" t="s">
        <v>123</v>
      </c>
      <c r="E119" s="3" t="s">
        <v>123</v>
      </c>
      <c r="F119" s="3" t="s">
        <v>112</v>
      </c>
      <c r="G119" s="3" t="s">
        <v>123</v>
      </c>
      <c r="H119" s="3" t="s">
        <v>123</v>
      </c>
      <c r="I119" s="3" t="s">
        <v>123</v>
      </c>
      <c r="J119" s="3" t="str">
        <f t="shared" si="19"/>
        <v>DOBROVOLNIK</v>
      </c>
      <c r="K119" s="3"/>
      <c r="L119" s="3"/>
    </row>
    <row r="120" spans="1:12" x14ac:dyDescent="0.2">
      <c r="A120" s="3" t="s">
        <v>112</v>
      </c>
      <c r="D120" s="3" t="s">
        <v>112</v>
      </c>
      <c r="J120" s="3" t="str">
        <f t="shared" si="19"/>
        <v>DOBROVOLNIK</v>
      </c>
      <c r="K120" s="3"/>
      <c r="L120" s="3"/>
    </row>
    <row r="121" spans="1:12" x14ac:dyDescent="0.2">
      <c r="A121" s="3" t="s">
        <v>112</v>
      </c>
      <c r="B121" s="3" t="s">
        <v>123</v>
      </c>
      <c r="C121" s="3" t="s">
        <v>123</v>
      </c>
      <c r="D121" s="3" t="s">
        <v>112</v>
      </c>
      <c r="E121" s="3" t="s">
        <v>123</v>
      </c>
      <c r="F121" s="3" t="s">
        <v>112</v>
      </c>
      <c r="G121" s="3" t="s">
        <v>123</v>
      </c>
      <c r="H121" s="3" t="s">
        <v>123</v>
      </c>
      <c r="I121" s="3" t="s">
        <v>123</v>
      </c>
      <c r="J121" s="3" t="str">
        <f t="shared" si="19"/>
        <v>DOBROVOLNIK</v>
      </c>
      <c r="K121" s="3"/>
      <c r="L121" s="3"/>
    </row>
    <row r="122" spans="1:12" x14ac:dyDescent="0.2">
      <c r="A122" s="3" t="s">
        <v>123</v>
      </c>
      <c r="B122" s="3" t="s">
        <v>112</v>
      </c>
      <c r="C122" s="3" t="s">
        <v>123</v>
      </c>
      <c r="D122" s="3" t="s">
        <v>123</v>
      </c>
      <c r="E122" s="3" t="s">
        <v>123</v>
      </c>
      <c r="F122" s="3" t="s">
        <v>112</v>
      </c>
      <c r="G122" s="3" t="s">
        <v>123</v>
      </c>
      <c r="H122" s="3" t="s">
        <v>123</v>
      </c>
      <c r="I122" s="3" t="s">
        <v>123</v>
      </c>
      <c r="J122" s="3" t="str">
        <f t="shared" si="19"/>
        <v>DOBROVOLNIK</v>
      </c>
      <c r="K122" s="3"/>
      <c r="L122" s="3"/>
    </row>
    <row r="123" spans="1:12" x14ac:dyDescent="0.2">
      <c r="A123" s="3" t="s">
        <v>123</v>
      </c>
      <c r="B123" s="3" t="s">
        <v>123</v>
      </c>
      <c r="C123" s="3" t="s">
        <v>112</v>
      </c>
      <c r="D123" s="3" t="s">
        <v>123</v>
      </c>
      <c r="E123" s="3" t="s">
        <v>112</v>
      </c>
      <c r="F123" s="3" t="s">
        <v>112</v>
      </c>
      <c r="H123" s="3" t="s">
        <v>123</v>
      </c>
      <c r="I123" s="3" t="s">
        <v>123</v>
      </c>
      <c r="J123" s="3" t="str">
        <f t="shared" si="19"/>
        <v>DOBROVOLNIK</v>
      </c>
      <c r="K123" s="3"/>
      <c r="L123" s="3"/>
    </row>
    <row r="124" spans="1:12" x14ac:dyDescent="0.2">
      <c r="A124" s="3" t="s">
        <v>112</v>
      </c>
      <c r="B124" s="3" t="s">
        <v>123</v>
      </c>
      <c r="C124" s="3" t="s">
        <v>112</v>
      </c>
      <c r="D124" s="3" t="s">
        <v>123</v>
      </c>
      <c r="E124" s="3" t="s">
        <v>112</v>
      </c>
      <c r="F124" s="3" t="s">
        <v>123</v>
      </c>
      <c r="G124" s="3" t="s">
        <v>112</v>
      </c>
      <c r="H124" s="3" t="s">
        <v>123</v>
      </c>
      <c r="I124" s="3" t="s">
        <v>112</v>
      </c>
      <c r="J124" s="3" t="str">
        <f t="shared" si="19"/>
        <v>DOBROVOLNIK</v>
      </c>
      <c r="K124" s="3"/>
      <c r="L124" s="3"/>
    </row>
    <row r="125" spans="1:12" x14ac:dyDescent="0.2">
      <c r="A125" s="3" t="s">
        <v>123</v>
      </c>
      <c r="B125" s="3" t="s">
        <v>123</v>
      </c>
      <c r="C125" s="3" t="s">
        <v>123</v>
      </c>
      <c r="D125" s="3" t="s">
        <v>123</v>
      </c>
      <c r="E125" s="3" t="s">
        <v>123</v>
      </c>
      <c r="F125" s="3" t="s">
        <v>112</v>
      </c>
      <c r="G125" s="3" t="s">
        <v>112</v>
      </c>
      <c r="H125" s="3" t="s">
        <v>123</v>
      </c>
      <c r="I125" s="3" t="s">
        <v>123</v>
      </c>
      <c r="J125" s="3" t="str">
        <f t="shared" si="19"/>
        <v>DOBROVOLNIK</v>
      </c>
      <c r="K125" s="3"/>
      <c r="L125" s="3"/>
    </row>
    <row r="126" spans="1:12" x14ac:dyDescent="0.2">
      <c r="A126" s="3" t="s">
        <v>123</v>
      </c>
      <c r="B126" s="3" t="s">
        <v>123</v>
      </c>
      <c r="C126" s="3" t="s">
        <v>112</v>
      </c>
      <c r="D126" s="3" t="s">
        <v>123</v>
      </c>
      <c r="E126" s="3" t="s">
        <v>112</v>
      </c>
      <c r="G126" s="3" t="s">
        <v>112</v>
      </c>
      <c r="H126" s="3" t="s">
        <v>123</v>
      </c>
      <c r="I126" s="3" t="s">
        <v>123</v>
      </c>
      <c r="J126" s="3" t="str">
        <f t="shared" si="19"/>
        <v>DOBROVOLNIK</v>
      </c>
      <c r="K126" s="3"/>
      <c r="L126" s="3"/>
    </row>
    <row r="127" spans="1:12" x14ac:dyDescent="0.2">
      <c r="E127" s="3" t="s">
        <v>112</v>
      </c>
      <c r="G127" s="3" t="s">
        <v>112</v>
      </c>
      <c r="J127" s="3" t="str">
        <f t="shared" si="19"/>
        <v>DARCE</v>
      </c>
      <c r="K127" s="3"/>
      <c r="L127" s="3"/>
    </row>
    <row r="128" spans="1:12" x14ac:dyDescent="0.2">
      <c r="A128" s="3" t="s">
        <v>112</v>
      </c>
      <c r="C128" s="3" t="s">
        <v>112</v>
      </c>
      <c r="E128" s="3" t="s">
        <v>112</v>
      </c>
      <c r="G128" s="3" t="s">
        <v>112</v>
      </c>
      <c r="H128" s="3" t="s">
        <v>112</v>
      </c>
      <c r="J128" s="3" t="str">
        <f t="shared" si="19"/>
        <v>DOBROVOLNIK</v>
      </c>
      <c r="K128" s="3"/>
      <c r="L128" s="3"/>
    </row>
    <row r="129" spans="1:12" x14ac:dyDescent="0.2">
      <c r="A129" s="3" t="s">
        <v>112</v>
      </c>
      <c r="B129" s="3" t="s">
        <v>123</v>
      </c>
      <c r="C129" s="3" t="s">
        <v>112</v>
      </c>
      <c r="D129" s="3" t="s">
        <v>123</v>
      </c>
      <c r="E129" s="3" t="s">
        <v>112</v>
      </c>
      <c r="F129" s="3" t="s">
        <v>112</v>
      </c>
      <c r="G129" s="3" t="s">
        <v>112</v>
      </c>
      <c r="H129" s="3" t="s">
        <v>123</v>
      </c>
      <c r="I129" s="3" t="s">
        <v>123</v>
      </c>
      <c r="J129" s="3" t="str">
        <f t="shared" si="19"/>
        <v>DOBROVOLNIK</v>
      </c>
      <c r="K129" s="3"/>
      <c r="L129" s="3"/>
    </row>
    <row r="130" spans="1:12" x14ac:dyDescent="0.2">
      <c r="A130" s="3" t="s">
        <v>123</v>
      </c>
      <c r="B130" s="3" t="s">
        <v>123</v>
      </c>
      <c r="C130" s="3" t="s">
        <v>123</v>
      </c>
      <c r="D130" s="3" t="s">
        <v>123</v>
      </c>
      <c r="E130" s="3" t="s">
        <v>112</v>
      </c>
      <c r="F130" s="3" t="s">
        <v>123</v>
      </c>
      <c r="G130" s="3" t="s">
        <v>112</v>
      </c>
      <c r="H130" s="3" t="s">
        <v>123</v>
      </c>
      <c r="I130" s="3" t="s">
        <v>123</v>
      </c>
      <c r="J130" s="3" t="str">
        <f t="shared" si="19"/>
        <v>DARCE</v>
      </c>
      <c r="K130" s="3"/>
      <c r="L130" s="3"/>
    </row>
    <row r="131" spans="1:12" x14ac:dyDescent="0.2">
      <c r="J131" s="3" t="str">
        <f t="shared" ref="J131:J194" si="20">IF(OR(C131="Ano",D131="Ano",F131="Ano"),"DOBROVOLNIK",IF(OR(G131="Ano",H131="Ano",I131="Ano"),"DARCE","WTF"))</f>
        <v>WTF</v>
      </c>
      <c r="K131" s="3"/>
      <c r="L131" s="3"/>
    </row>
    <row r="132" spans="1:12" x14ac:dyDescent="0.2">
      <c r="F132" s="3" t="s">
        <v>112</v>
      </c>
      <c r="G132" s="3" t="s">
        <v>112</v>
      </c>
      <c r="J132" s="3" t="str">
        <f t="shared" si="20"/>
        <v>DOBROVOLNIK</v>
      </c>
      <c r="K132" s="3"/>
      <c r="L132" s="3"/>
    </row>
    <row r="133" spans="1:12" x14ac:dyDescent="0.2">
      <c r="A133" s="3" t="s">
        <v>123</v>
      </c>
      <c r="B133" s="3" t="s">
        <v>123</v>
      </c>
      <c r="C133" s="3" t="s">
        <v>112</v>
      </c>
      <c r="D133" s="3" t="s">
        <v>123</v>
      </c>
      <c r="E133" s="3" t="s">
        <v>123</v>
      </c>
      <c r="F133" s="3" t="s">
        <v>123</v>
      </c>
      <c r="G133" s="3" t="s">
        <v>123</v>
      </c>
      <c r="H133" s="3" t="s">
        <v>123</v>
      </c>
      <c r="I133" s="3" t="s">
        <v>123</v>
      </c>
      <c r="J133" s="3" t="str">
        <f t="shared" si="20"/>
        <v>DOBROVOLNIK</v>
      </c>
      <c r="K133" s="3"/>
      <c r="L133" s="3"/>
    </row>
    <row r="134" spans="1:12" x14ac:dyDescent="0.2">
      <c r="A134" s="3" t="s">
        <v>123</v>
      </c>
      <c r="B134" s="3" t="s">
        <v>123</v>
      </c>
      <c r="C134" s="3" t="s">
        <v>123</v>
      </c>
      <c r="D134" s="3" t="s">
        <v>123</v>
      </c>
      <c r="E134" s="3" t="s">
        <v>123</v>
      </c>
      <c r="F134" s="3" t="s">
        <v>123</v>
      </c>
      <c r="G134" s="3" t="s">
        <v>112</v>
      </c>
      <c r="H134" s="3" t="s">
        <v>123</v>
      </c>
      <c r="I134" s="3" t="s">
        <v>123</v>
      </c>
      <c r="J134" s="3" t="str">
        <f t="shared" si="20"/>
        <v>DARCE</v>
      </c>
      <c r="K134" s="3"/>
      <c r="L134" s="3"/>
    </row>
    <row r="135" spans="1:12" x14ac:dyDescent="0.2">
      <c r="A135" s="3" t="s">
        <v>123</v>
      </c>
      <c r="B135" s="3" t="s">
        <v>123</v>
      </c>
      <c r="C135" s="3" t="s">
        <v>112</v>
      </c>
      <c r="D135" s="3" t="s">
        <v>123</v>
      </c>
      <c r="E135" s="3" t="s">
        <v>123</v>
      </c>
      <c r="F135" s="3" t="s">
        <v>123</v>
      </c>
      <c r="G135" s="3" t="s">
        <v>112</v>
      </c>
      <c r="H135" s="3" t="s">
        <v>123</v>
      </c>
      <c r="I135" s="3" t="s">
        <v>123</v>
      </c>
      <c r="J135" s="3" t="str">
        <f t="shared" si="20"/>
        <v>DOBROVOLNIK</v>
      </c>
      <c r="K135" s="3"/>
      <c r="L135" s="3"/>
    </row>
    <row r="136" spans="1:12" x14ac:dyDescent="0.2">
      <c r="A136" s="3" t="s">
        <v>112</v>
      </c>
      <c r="B136" s="3" t="s">
        <v>123</v>
      </c>
      <c r="C136" s="3" t="s">
        <v>112</v>
      </c>
      <c r="D136" s="3" t="s">
        <v>123</v>
      </c>
      <c r="E136" s="3" t="s">
        <v>112</v>
      </c>
      <c r="F136" s="3" t="s">
        <v>123</v>
      </c>
      <c r="G136" s="3" t="s">
        <v>112</v>
      </c>
      <c r="H136" s="3" t="s">
        <v>123</v>
      </c>
      <c r="I136" s="3" t="s">
        <v>112</v>
      </c>
      <c r="J136" s="3" t="str">
        <f t="shared" si="20"/>
        <v>DOBROVOLNIK</v>
      </c>
      <c r="K136" s="3"/>
      <c r="L136" s="3"/>
    </row>
    <row r="137" spans="1:12" x14ac:dyDescent="0.2">
      <c r="A137" s="3" t="s">
        <v>112</v>
      </c>
      <c r="B137" s="3" t="s">
        <v>123</v>
      </c>
      <c r="C137" s="3" t="s">
        <v>112</v>
      </c>
      <c r="D137" s="3" t="s">
        <v>123</v>
      </c>
      <c r="E137" s="3" t="s">
        <v>112</v>
      </c>
      <c r="G137" s="3" t="s">
        <v>112</v>
      </c>
      <c r="H137" s="3" t="s">
        <v>123</v>
      </c>
      <c r="I137" s="3" t="s">
        <v>123</v>
      </c>
      <c r="J137" s="3" t="str">
        <f t="shared" si="20"/>
        <v>DOBROVOLNIK</v>
      </c>
      <c r="K137" s="3"/>
      <c r="L137" s="3"/>
    </row>
    <row r="138" spans="1:12" x14ac:dyDescent="0.2">
      <c r="A138" s="3" t="s">
        <v>123</v>
      </c>
      <c r="B138" s="3" t="s">
        <v>123</v>
      </c>
      <c r="C138" s="3" t="s">
        <v>123</v>
      </c>
      <c r="D138" s="3" t="s">
        <v>123</v>
      </c>
      <c r="E138" s="3" t="s">
        <v>123</v>
      </c>
      <c r="F138" s="3" t="s">
        <v>123</v>
      </c>
      <c r="G138" s="3" t="s">
        <v>123</v>
      </c>
      <c r="H138" s="3" t="s">
        <v>123</v>
      </c>
      <c r="I138" s="3" t="s">
        <v>112</v>
      </c>
      <c r="J138" s="3" t="str">
        <f t="shared" si="20"/>
        <v>DARCE</v>
      </c>
      <c r="K138" s="3"/>
      <c r="L138" s="3"/>
    </row>
    <row r="139" spans="1:12" x14ac:dyDescent="0.2">
      <c r="A139" s="3" t="s">
        <v>112</v>
      </c>
      <c r="B139" s="3" t="s">
        <v>123</v>
      </c>
      <c r="C139" s="3" t="s">
        <v>123</v>
      </c>
      <c r="D139" s="3" t="s">
        <v>123</v>
      </c>
      <c r="E139" s="3" t="s">
        <v>123</v>
      </c>
      <c r="F139" s="3" t="s">
        <v>112</v>
      </c>
      <c r="G139" s="3" t="s">
        <v>123</v>
      </c>
      <c r="H139" s="3" t="s">
        <v>123</v>
      </c>
      <c r="I139" s="3" t="s">
        <v>112</v>
      </c>
      <c r="J139" s="3" t="str">
        <f t="shared" si="20"/>
        <v>DOBROVOLNIK</v>
      </c>
      <c r="K139" s="3"/>
      <c r="L139" s="3"/>
    </row>
    <row r="140" spans="1:12" x14ac:dyDescent="0.2">
      <c r="A140" s="3" t="s">
        <v>123</v>
      </c>
      <c r="B140" s="3" t="s">
        <v>112</v>
      </c>
      <c r="C140" s="3" t="s">
        <v>123</v>
      </c>
      <c r="D140" s="3" t="s">
        <v>123</v>
      </c>
      <c r="E140" s="3" t="s">
        <v>123</v>
      </c>
      <c r="F140" s="3" t="s">
        <v>123</v>
      </c>
      <c r="G140" s="3" t="s">
        <v>123</v>
      </c>
      <c r="H140" s="3" t="s">
        <v>112</v>
      </c>
      <c r="I140" s="3" t="s">
        <v>112</v>
      </c>
      <c r="J140" s="3" t="str">
        <f t="shared" si="20"/>
        <v>DARCE</v>
      </c>
      <c r="K140" s="3"/>
      <c r="L140" s="3"/>
    </row>
    <row r="141" spans="1:12" x14ac:dyDescent="0.2">
      <c r="A141" s="3" t="s">
        <v>112</v>
      </c>
      <c r="B141" s="3" t="s">
        <v>123</v>
      </c>
      <c r="C141" s="3" t="s">
        <v>112</v>
      </c>
      <c r="D141" s="3" t="s">
        <v>123</v>
      </c>
      <c r="E141" s="3" t="s">
        <v>112</v>
      </c>
      <c r="F141" s="3" t="s">
        <v>123</v>
      </c>
      <c r="G141" s="3" t="s">
        <v>112</v>
      </c>
      <c r="H141" s="3" t="s">
        <v>123</v>
      </c>
      <c r="I141" s="3" t="s">
        <v>112</v>
      </c>
      <c r="J141" s="3" t="str">
        <f t="shared" si="20"/>
        <v>DOBROVOLNIK</v>
      </c>
      <c r="K141" s="3"/>
      <c r="L141" s="3"/>
    </row>
    <row r="142" spans="1:12" x14ac:dyDescent="0.2">
      <c r="A142" s="3" t="s">
        <v>123</v>
      </c>
      <c r="B142" s="3" t="s">
        <v>112</v>
      </c>
      <c r="C142" s="3" t="s">
        <v>112</v>
      </c>
      <c r="D142" s="3" t="s">
        <v>123</v>
      </c>
      <c r="E142" s="3" t="s">
        <v>112</v>
      </c>
      <c r="F142" s="3" t="s">
        <v>112</v>
      </c>
      <c r="G142" s="3" t="s">
        <v>123</v>
      </c>
      <c r="H142" s="3" t="s">
        <v>123</v>
      </c>
      <c r="I142" s="3" t="s">
        <v>123</v>
      </c>
      <c r="J142" s="3" t="str">
        <f t="shared" si="20"/>
        <v>DOBROVOLNIK</v>
      </c>
      <c r="K142" s="3"/>
      <c r="L142" s="3"/>
    </row>
    <row r="143" spans="1:12" x14ac:dyDescent="0.2">
      <c r="A143" s="3" t="s">
        <v>112</v>
      </c>
      <c r="B143" s="3" t="s">
        <v>123</v>
      </c>
      <c r="C143" s="3" t="s">
        <v>123</v>
      </c>
      <c r="D143" s="3" t="s">
        <v>123</v>
      </c>
      <c r="E143" s="3" t="s">
        <v>112</v>
      </c>
      <c r="F143" s="3" t="s">
        <v>123</v>
      </c>
      <c r="G143" s="3" t="s">
        <v>112</v>
      </c>
      <c r="H143" s="3" t="s">
        <v>112</v>
      </c>
      <c r="I143" s="3" t="s">
        <v>123</v>
      </c>
      <c r="J143" s="3" t="str">
        <f t="shared" si="20"/>
        <v>DARCE</v>
      </c>
      <c r="K143" s="3"/>
      <c r="L143" s="3"/>
    </row>
    <row r="144" spans="1:12" x14ac:dyDescent="0.2">
      <c r="A144" s="3" t="s">
        <v>112</v>
      </c>
      <c r="B144" s="3" t="s">
        <v>123</v>
      </c>
      <c r="C144" s="3" t="s">
        <v>112</v>
      </c>
      <c r="D144" s="3" t="s">
        <v>112</v>
      </c>
      <c r="E144" s="3" t="s">
        <v>123</v>
      </c>
      <c r="F144" s="3" t="s">
        <v>123</v>
      </c>
      <c r="G144" s="3" t="s">
        <v>112</v>
      </c>
      <c r="H144" s="3" t="s">
        <v>123</v>
      </c>
      <c r="I144" s="3" t="s">
        <v>112</v>
      </c>
      <c r="J144" s="3" t="str">
        <f t="shared" si="20"/>
        <v>DOBROVOLNIK</v>
      </c>
      <c r="K144" s="3"/>
      <c r="L144" s="3"/>
    </row>
    <row r="145" spans="1:12" x14ac:dyDescent="0.2">
      <c r="A145" s="3" t="s">
        <v>112</v>
      </c>
      <c r="B145" s="3" t="s">
        <v>123</v>
      </c>
      <c r="C145" s="3" t="s">
        <v>112</v>
      </c>
      <c r="D145" s="3" t="s">
        <v>112</v>
      </c>
      <c r="E145" s="3" t="s">
        <v>123</v>
      </c>
      <c r="F145" s="3" t="s">
        <v>112</v>
      </c>
      <c r="G145" s="3" t="s">
        <v>123</v>
      </c>
      <c r="H145" s="3" t="s">
        <v>123</v>
      </c>
      <c r="I145" s="3" t="s">
        <v>123</v>
      </c>
      <c r="J145" s="3" t="str">
        <f t="shared" si="20"/>
        <v>DOBROVOLNIK</v>
      </c>
      <c r="K145" s="3"/>
      <c r="L145" s="3"/>
    </row>
    <row r="146" spans="1:12" x14ac:dyDescent="0.2">
      <c r="A146" s="3" t="s">
        <v>123</v>
      </c>
      <c r="B146" s="3" t="s">
        <v>123</v>
      </c>
      <c r="C146" s="3" t="s">
        <v>123</v>
      </c>
      <c r="D146" s="3" t="s">
        <v>123</v>
      </c>
      <c r="E146" s="3" t="s">
        <v>112</v>
      </c>
      <c r="F146" s="3" t="s">
        <v>123</v>
      </c>
      <c r="G146" s="3" t="s">
        <v>112</v>
      </c>
      <c r="H146" s="3" t="s">
        <v>123</v>
      </c>
      <c r="I146" s="3" t="s">
        <v>123</v>
      </c>
      <c r="J146" s="3" t="str">
        <f t="shared" si="20"/>
        <v>DARCE</v>
      </c>
      <c r="K146" s="3"/>
      <c r="L146" s="3"/>
    </row>
    <row r="147" spans="1:12" x14ac:dyDescent="0.2">
      <c r="A147" s="3" t="s">
        <v>123</v>
      </c>
      <c r="B147" s="3" t="s">
        <v>123</v>
      </c>
      <c r="C147" s="3" t="s">
        <v>123</v>
      </c>
      <c r="D147" s="3" t="s">
        <v>123</v>
      </c>
      <c r="E147" s="3" t="s">
        <v>123</v>
      </c>
      <c r="F147" s="3" t="s">
        <v>123</v>
      </c>
      <c r="G147" s="3" t="s">
        <v>112</v>
      </c>
      <c r="H147" s="3" t="s">
        <v>123</v>
      </c>
      <c r="I147" s="3" t="s">
        <v>123</v>
      </c>
      <c r="J147" s="3" t="str">
        <f t="shared" si="20"/>
        <v>DARCE</v>
      </c>
      <c r="K147" s="3"/>
      <c r="L147" s="3"/>
    </row>
    <row r="148" spans="1:12" x14ac:dyDescent="0.2">
      <c r="A148" s="3" t="s">
        <v>123</v>
      </c>
      <c r="B148" s="3" t="s">
        <v>123</v>
      </c>
      <c r="C148" s="3" t="s">
        <v>112</v>
      </c>
      <c r="D148" s="3" t="s">
        <v>123</v>
      </c>
      <c r="E148" s="3" t="s">
        <v>112</v>
      </c>
      <c r="F148" s="3" t="s">
        <v>123</v>
      </c>
      <c r="G148" s="3" t="s">
        <v>112</v>
      </c>
      <c r="H148" s="3" t="s">
        <v>123</v>
      </c>
      <c r="I148" s="3" t="s">
        <v>123</v>
      </c>
      <c r="J148" s="3" t="str">
        <f t="shared" si="20"/>
        <v>DOBROVOLNIK</v>
      </c>
      <c r="K148" s="3"/>
      <c r="L148" s="3"/>
    </row>
    <row r="149" spans="1:12" x14ac:dyDescent="0.2">
      <c r="A149" s="3" t="s">
        <v>112</v>
      </c>
      <c r="B149" s="3" t="s">
        <v>123</v>
      </c>
      <c r="C149" s="3" t="s">
        <v>123</v>
      </c>
      <c r="D149" s="3" t="s">
        <v>123</v>
      </c>
      <c r="E149" s="3" t="s">
        <v>123</v>
      </c>
      <c r="F149" s="3" t="s">
        <v>112</v>
      </c>
      <c r="G149" s="3" t="s">
        <v>123</v>
      </c>
      <c r="H149" s="3" t="s">
        <v>123</v>
      </c>
      <c r="I149" s="3" t="s">
        <v>123</v>
      </c>
      <c r="J149" s="3" t="str">
        <f t="shared" si="20"/>
        <v>DOBROVOLNIK</v>
      </c>
      <c r="K149" s="3"/>
      <c r="L149" s="3"/>
    </row>
    <row r="150" spans="1:12" x14ac:dyDescent="0.2">
      <c r="A150" s="3" t="s">
        <v>112</v>
      </c>
      <c r="B150" s="3" t="s">
        <v>123</v>
      </c>
      <c r="C150" s="3" t="s">
        <v>112</v>
      </c>
      <c r="D150" s="3" t="s">
        <v>123</v>
      </c>
      <c r="E150" s="3" t="s">
        <v>112</v>
      </c>
      <c r="F150" s="3" t="s">
        <v>123</v>
      </c>
      <c r="G150" s="3" t="s">
        <v>112</v>
      </c>
      <c r="H150" s="3" t="s">
        <v>112</v>
      </c>
      <c r="I150" s="3" t="s">
        <v>112</v>
      </c>
      <c r="J150" s="3" t="str">
        <f t="shared" si="20"/>
        <v>DOBROVOLNIK</v>
      </c>
      <c r="K150" s="3"/>
      <c r="L150" s="3"/>
    </row>
    <row r="151" spans="1:12" x14ac:dyDescent="0.2">
      <c r="A151" s="3" t="s">
        <v>123</v>
      </c>
      <c r="B151" s="3" t="s">
        <v>112</v>
      </c>
      <c r="C151" s="3" t="s">
        <v>112</v>
      </c>
      <c r="D151" s="3" t="s">
        <v>112</v>
      </c>
      <c r="E151" s="3" t="s">
        <v>123</v>
      </c>
      <c r="F151" s="3" t="s">
        <v>123</v>
      </c>
      <c r="G151" s="3" t="s">
        <v>123</v>
      </c>
      <c r="H151" s="3" t="s">
        <v>123</v>
      </c>
      <c r="I151" s="3" t="s">
        <v>123</v>
      </c>
      <c r="J151" s="3" t="str">
        <f t="shared" si="20"/>
        <v>DOBROVOLNIK</v>
      </c>
      <c r="K151" s="3"/>
      <c r="L151" s="3"/>
    </row>
    <row r="152" spans="1:12" x14ac:dyDescent="0.2">
      <c r="A152" s="3" t="s">
        <v>123</v>
      </c>
      <c r="B152" s="3" t="s">
        <v>123</v>
      </c>
      <c r="C152" s="3" t="s">
        <v>123</v>
      </c>
      <c r="D152" s="3" t="s">
        <v>112</v>
      </c>
      <c r="E152" s="3" t="s">
        <v>123</v>
      </c>
      <c r="F152" s="3" t="s">
        <v>112</v>
      </c>
      <c r="G152" s="3" t="s">
        <v>123</v>
      </c>
      <c r="H152" s="3" t="s">
        <v>123</v>
      </c>
      <c r="I152" s="3" t="s">
        <v>123</v>
      </c>
      <c r="J152" s="3" t="str">
        <f t="shared" si="20"/>
        <v>DOBROVOLNIK</v>
      </c>
      <c r="K152" s="3"/>
      <c r="L152" s="3"/>
    </row>
    <row r="153" spans="1:12" ht="13.5" thickBot="1" x14ac:dyDescent="0.25">
      <c r="A153" s="3" t="s">
        <v>112</v>
      </c>
      <c r="B153" s="3" t="s">
        <v>112</v>
      </c>
      <c r="C153" s="3" t="s">
        <v>112</v>
      </c>
      <c r="D153" s="3" t="s">
        <v>123</v>
      </c>
      <c r="E153" s="3" t="s">
        <v>112</v>
      </c>
      <c r="G153" s="3" t="s">
        <v>112</v>
      </c>
      <c r="H153" s="3" t="s">
        <v>123</v>
      </c>
      <c r="I153" s="3" t="s">
        <v>123</v>
      </c>
      <c r="J153" s="3" t="str">
        <f t="shared" si="20"/>
        <v>DOBROVOLNIK</v>
      </c>
      <c r="K153" s="3"/>
      <c r="L153" s="3"/>
    </row>
    <row r="154" spans="1:12" ht="13.5" thickBot="1" x14ac:dyDescent="0.25">
      <c r="A154" s="5" t="s">
        <v>123</v>
      </c>
      <c r="B154" s="5" t="s">
        <v>112</v>
      </c>
      <c r="C154" s="5" t="s">
        <v>112</v>
      </c>
      <c r="D154" s="5" t="s">
        <v>123</v>
      </c>
      <c r="E154" s="5" t="s">
        <v>112</v>
      </c>
      <c r="F154" s="5" t="s">
        <v>123</v>
      </c>
      <c r="G154" s="5" t="s">
        <v>112</v>
      </c>
      <c r="H154" s="5" t="s">
        <v>112</v>
      </c>
      <c r="I154" s="5" t="s">
        <v>123</v>
      </c>
      <c r="J154" s="3" t="str">
        <f t="shared" si="20"/>
        <v>DOBROVOLNIK</v>
      </c>
      <c r="K154" s="3"/>
      <c r="L154" s="3"/>
    </row>
    <row r="155" spans="1:12" ht="13.5" thickBot="1" x14ac:dyDescent="0.25">
      <c r="A155" s="5"/>
      <c r="B155" s="5"/>
      <c r="C155" s="5"/>
      <c r="D155" s="5"/>
      <c r="E155" s="5"/>
      <c r="F155" s="5"/>
      <c r="G155" s="5" t="s">
        <v>112</v>
      </c>
      <c r="H155" s="5" t="s">
        <v>112</v>
      </c>
      <c r="I155" s="5"/>
      <c r="J155" s="3" t="str">
        <f t="shared" si="20"/>
        <v>DARCE</v>
      </c>
      <c r="K155" s="3"/>
      <c r="L155" s="3"/>
    </row>
    <row r="156" spans="1:12" ht="13.5" thickBot="1" x14ac:dyDescent="0.25">
      <c r="A156" s="5" t="s">
        <v>112</v>
      </c>
      <c r="B156" s="5" t="s">
        <v>112</v>
      </c>
      <c r="C156" s="5" t="s">
        <v>123</v>
      </c>
      <c r="D156" s="5" t="s">
        <v>123</v>
      </c>
      <c r="E156" s="5" t="s">
        <v>112</v>
      </c>
      <c r="F156" s="5" t="s">
        <v>123</v>
      </c>
      <c r="G156" s="5" t="s">
        <v>112</v>
      </c>
      <c r="H156" s="5"/>
      <c r="I156" s="5" t="s">
        <v>112</v>
      </c>
      <c r="J156" s="3" t="str">
        <f t="shared" si="20"/>
        <v>DARCE</v>
      </c>
      <c r="K156" s="3"/>
      <c r="L156" s="3"/>
    </row>
    <row r="157" spans="1:12" ht="13.5" thickBot="1" x14ac:dyDescent="0.25">
      <c r="A157" s="5" t="s">
        <v>112</v>
      </c>
      <c r="B157" s="5" t="s">
        <v>123</v>
      </c>
      <c r="C157" s="5" t="s">
        <v>123</v>
      </c>
      <c r="D157" s="5" t="s">
        <v>112</v>
      </c>
      <c r="E157" s="5" t="s">
        <v>123</v>
      </c>
      <c r="F157" s="5" t="s">
        <v>123</v>
      </c>
      <c r="G157" s="5" t="s">
        <v>112</v>
      </c>
      <c r="H157" s="5" t="s">
        <v>123</v>
      </c>
      <c r="I157" s="5" t="s">
        <v>112</v>
      </c>
      <c r="J157" s="3" t="str">
        <f t="shared" si="20"/>
        <v>DOBROVOLNIK</v>
      </c>
      <c r="K157" s="3"/>
      <c r="L157" s="3"/>
    </row>
    <row r="158" spans="1:12" ht="13.5" thickBot="1" x14ac:dyDescent="0.25">
      <c r="A158" s="5" t="s">
        <v>112</v>
      </c>
      <c r="B158" s="5" t="s">
        <v>123</v>
      </c>
      <c r="C158" s="5" t="s">
        <v>123</v>
      </c>
      <c r="D158" s="5" t="s">
        <v>112</v>
      </c>
      <c r="E158" s="5" t="s">
        <v>123</v>
      </c>
      <c r="F158" s="5" t="s">
        <v>112</v>
      </c>
      <c r="G158" s="5" t="s">
        <v>123</v>
      </c>
      <c r="H158" s="5" t="s">
        <v>123</v>
      </c>
      <c r="I158" s="5" t="s">
        <v>123</v>
      </c>
      <c r="J158" s="3" t="str">
        <f t="shared" si="20"/>
        <v>DOBROVOLNIK</v>
      </c>
      <c r="K158" s="3"/>
      <c r="L158" s="3"/>
    </row>
    <row r="159" spans="1:12" ht="13.5" thickBot="1" x14ac:dyDescent="0.25">
      <c r="A159" s="5" t="s">
        <v>123</v>
      </c>
      <c r="B159" s="5" t="s">
        <v>123</v>
      </c>
      <c r="C159" s="5" t="s">
        <v>123</v>
      </c>
      <c r="D159" s="5" t="s">
        <v>123</v>
      </c>
      <c r="E159" s="5" t="s">
        <v>123</v>
      </c>
      <c r="F159" s="5" t="s">
        <v>123</v>
      </c>
      <c r="G159" s="5" t="s">
        <v>112</v>
      </c>
      <c r="H159" s="5" t="s">
        <v>123</v>
      </c>
      <c r="I159" s="5" t="s">
        <v>123</v>
      </c>
      <c r="J159" s="3" t="str">
        <f t="shared" si="20"/>
        <v>DARCE</v>
      </c>
      <c r="K159" s="3"/>
      <c r="L159" s="3"/>
    </row>
    <row r="160" spans="1:12" ht="13.5" thickBot="1" x14ac:dyDescent="0.25">
      <c r="A160" s="5" t="s">
        <v>112</v>
      </c>
      <c r="B160" s="5" t="s">
        <v>123</v>
      </c>
      <c r="C160" s="5" t="s">
        <v>123</v>
      </c>
      <c r="D160" s="5" t="s">
        <v>123</v>
      </c>
      <c r="E160" s="5" t="s">
        <v>123</v>
      </c>
      <c r="F160" s="5" t="s">
        <v>123</v>
      </c>
      <c r="G160" s="5" t="s">
        <v>112</v>
      </c>
      <c r="H160" s="5" t="s">
        <v>123</v>
      </c>
      <c r="I160" s="5" t="s">
        <v>123</v>
      </c>
      <c r="J160" s="3" t="str">
        <f t="shared" si="20"/>
        <v>DARCE</v>
      </c>
      <c r="K160" s="3"/>
      <c r="L160" s="3"/>
    </row>
    <row r="161" spans="1:12" ht="13.5" thickBot="1" x14ac:dyDescent="0.25">
      <c r="A161" s="5" t="s">
        <v>112</v>
      </c>
      <c r="B161" s="5" t="s">
        <v>123</v>
      </c>
      <c r="C161" s="5" t="s">
        <v>123</v>
      </c>
      <c r="D161" s="5" t="s">
        <v>112</v>
      </c>
      <c r="E161" s="5" t="s">
        <v>123</v>
      </c>
      <c r="F161" s="5" t="s">
        <v>112</v>
      </c>
      <c r="G161" s="5" t="s">
        <v>123</v>
      </c>
      <c r="H161" s="5" t="s">
        <v>123</v>
      </c>
      <c r="I161" s="5" t="s">
        <v>123</v>
      </c>
      <c r="J161" s="3" t="str">
        <f t="shared" si="20"/>
        <v>DOBROVOLNIK</v>
      </c>
      <c r="K161" s="3"/>
      <c r="L161" s="3"/>
    </row>
    <row r="162" spans="1:12" ht="13.5" thickBot="1" x14ac:dyDescent="0.25">
      <c r="A162" s="5" t="s">
        <v>123</v>
      </c>
      <c r="B162" s="5" t="s">
        <v>112</v>
      </c>
      <c r="C162" s="5" t="s">
        <v>123</v>
      </c>
      <c r="D162" s="5" t="s">
        <v>123</v>
      </c>
      <c r="E162" s="5" t="s">
        <v>123</v>
      </c>
      <c r="F162" s="5" t="s">
        <v>123</v>
      </c>
      <c r="G162" s="5" t="s">
        <v>123</v>
      </c>
      <c r="H162" s="5" t="s">
        <v>123</v>
      </c>
      <c r="I162" s="5" t="s">
        <v>123</v>
      </c>
      <c r="J162" s="3" t="str">
        <f t="shared" si="20"/>
        <v>WTF</v>
      </c>
      <c r="K162" s="3"/>
      <c r="L162" s="3"/>
    </row>
    <row r="163" spans="1:12" ht="13.5" thickBot="1" x14ac:dyDescent="0.25">
      <c r="A163" s="5" t="s">
        <v>112</v>
      </c>
      <c r="B163" s="5" t="s">
        <v>123</v>
      </c>
      <c r="C163" s="5" t="s">
        <v>123</v>
      </c>
      <c r="D163" s="5" t="s">
        <v>123</v>
      </c>
      <c r="E163" s="5" t="s">
        <v>123</v>
      </c>
      <c r="F163" s="5" t="s">
        <v>112</v>
      </c>
      <c r="G163" s="5" t="s">
        <v>123</v>
      </c>
      <c r="H163" s="5" t="s">
        <v>123</v>
      </c>
      <c r="I163" s="5" t="s">
        <v>123</v>
      </c>
      <c r="J163" s="3" t="str">
        <f t="shared" si="20"/>
        <v>DOBROVOLNIK</v>
      </c>
      <c r="K163" s="3"/>
      <c r="L163" s="3"/>
    </row>
    <row r="164" spans="1:12" ht="13.5" thickBot="1" x14ac:dyDescent="0.25">
      <c r="A164" s="5" t="s">
        <v>112</v>
      </c>
      <c r="B164" s="5" t="s">
        <v>123</v>
      </c>
      <c r="C164" s="5" t="s">
        <v>112</v>
      </c>
      <c r="D164" s="5" t="s">
        <v>123</v>
      </c>
      <c r="E164" s="5" t="s">
        <v>112</v>
      </c>
      <c r="F164" s="5" t="s">
        <v>123</v>
      </c>
      <c r="G164" s="5" t="s">
        <v>112</v>
      </c>
      <c r="H164" s="5" t="s">
        <v>112</v>
      </c>
      <c r="I164" s="5" t="s">
        <v>123</v>
      </c>
      <c r="J164" s="3" t="str">
        <f t="shared" si="20"/>
        <v>DOBROVOLNIK</v>
      </c>
      <c r="K164" s="3"/>
      <c r="L164" s="3"/>
    </row>
    <row r="165" spans="1:12" ht="13.5" thickBot="1" x14ac:dyDescent="0.25">
      <c r="A165" s="5" t="s">
        <v>123</v>
      </c>
      <c r="B165" s="5" t="s">
        <v>123</v>
      </c>
      <c r="C165" s="5" t="s">
        <v>123</v>
      </c>
      <c r="D165" s="5"/>
      <c r="E165" s="5" t="s">
        <v>123</v>
      </c>
      <c r="F165" s="5" t="s">
        <v>123</v>
      </c>
      <c r="G165" s="5" t="s">
        <v>112</v>
      </c>
      <c r="H165" s="5" t="s">
        <v>123</v>
      </c>
      <c r="I165" s="5" t="s">
        <v>123</v>
      </c>
      <c r="J165" s="3" t="str">
        <f t="shared" si="20"/>
        <v>DARCE</v>
      </c>
      <c r="K165" s="3"/>
      <c r="L165" s="3"/>
    </row>
    <row r="166" spans="1:12" ht="13.5" thickBot="1" x14ac:dyDescent="0.25">
      <c r="A166" s="5" t="s">
        <v>123</v>
      </c>
      <c r="B166" s="5" t="s">
        <v>123</v>
      </c>
      <c r="C166" s="5" t="s">
        <v>123</v>
      </c>
      <c r="D166" s="5" t="s">
        <v>123</v>
      </c>
      <c r="E166" s="5" t="s">
        <v>123</v>
      </c>
      <c r="F166" s="5" t="s">
        <v>123</v>
      </c>
      <c r="G166" s="5" t="s">
        <v>112</v>
      </c>
      <c r="H166" s="5" t="s">
        <v>123</v>
      </c>
      <c r="I166" s="5" t="s">
        <v>112</v>
      </c>
      <c r="J166" s="3" t="str">
        <f t="shared" si="20"/>
        <v>DARCE</v>
      </c>
      <c r="K166" s="3"/>
      <c r="L166" s="3"/>
    </row>
    <row r="167" spans="1:12" ht="13.5" thickBot="1" x14ac:dyDescent="0.25">
      <c r="A167" s="5" t="s">
        <v>123</v>
      </c>
      <c r="B167" s="5" t="s">
        <v>123</v>
      </c>
      <c r="C167" s="5" t="s">
        <v>112</v>
      </c>
      <c r="D167" s="5" t="s">
        <v>123</v>
      </c>
      <c r="E167" s="5" t="s">
        <v>112</v>
      </c>
      <c r="F167" s="5" t="s">
        <v>123</v>
      </c>
      <c r="G167" s="5" t="s">
        <v>112</v>
      </c>
      <c r="H167" s="5" t="s">
        <v>123</v>
      </c>
      <c r="I167" s="5" t="s">
        <v>123</v>
      </c>
      <c r="J167" s="3" t="str">
        <f t="shared" si="20"/>
        <v>DOBROVOLNIK</v>
      </c>
      <c r="K167" s="3"/>
      <c r="L167" s="3"/>
    </row>
    <row r="168" spans="1:12" ht="13.5" thickBot="1" x14ac:dyDescent="0.25">
      <c r="A168" s="5" t="s">
        <v>112</v>
      </c>
      <c r="B168" s="5" t="s">
        <v>123</v>
      </c>
      <c r="C168" s="5" t="s">
        <v>112</v>
      </c>
      <c r="D168" s="5" t="s">
        <v>123</v>
      </c>
      <c r="E168" s="5" t="s">
        <v>112</v>
      </c>
      <c r="F168" s="5" t="s">
        <v>123</v>
      </c>
      <c r="G168" s="5" t="s">
        <v>112</v>
      </c>
      <c r="H168" s="5" t="s">
        <v>112</v>
      </c>
      <c r="I168" s="5" t="s">
        <v>123</v>
      </c>
      <c r="J168" s="3" t="str">
        <f t="shared" si="20"/>
        <v>DOBROVOLNIK</v>
      </c>
      <c r="K168" s="3"/>
      <c r="L168" s="3"/>
    </row>
    <row r="169" spans="1:12" ht="13.5" thickBot="1" x14ac:dyDescent="0.25">
      <c r="A169" s="5" t="s">
        <v>123</v>
      </c>
      <c r="B169" s="5" t="s">
        <v>112</v>
      </c>
      <c r="C169" s="5" t="s">
        <v>112</v>
      </c>
      <c r="D169" s="5" t="s">
        <v>123</v>
      </c>
      <c r="E169" s="5" t="s">
        <v>123</v>
      </c>
      <c r="F169" s="5" t="s">
        <v>123</v>
      </c>
      <c r="G169" s="5" t="s">
        <v>112</v>
      </c>
      <c r="H169" s="5" t="s">
        <v>123</v>
      </c>
      <c r="I169" s="5" t="s">
        <v>123</v>
      </c>
      <c r="J169" s="3" t="str">
        <f t="shared" si="20"/>
        <v>DOBROVOLNIK</v>
      </c>
      <c r="K169" s="3"/>
      <c r="L169" s="3"/>
    </row>
    <row r="170" spans="1:12" ht="13.5" thickBot="1" x14ac:dyDescent="0.25">
      <c r="A170" s="5" t="s">
        <v>123</v>
      </c>
      <c r="B170" s="5" t="s">
        <v>123</v>
      </c>
      <c r="C170" s="5" t="s">
        <v>123</v>
      </c>
      <c r="D170" s="5" t="s">
        <v>123</v>
      </c>
      <c r="E170" s="5" t="s">
        <v>123</v>
      </c>
      <c r="F170" s="5" t="s">
        <v>112</v>
      </c>
      <c r="G170" s="5" t="s">
        <v>112</v>
      </c>
      <c r="H170" s="5" t="s">
        <v>123</v>
      </c>
      <c r="I170" s="5" t="s">
        <v>123</v>
      </c>
      <c r="J170" s="3" t="str">
        <f t="shared" si="20"/>
        <v>DOBROVOLNIK</v>
      </c>
      <c r="K170" s="3"/>
      <c r="L170" s="3"/>
    </row>
    <row r="171" spans="1:12" ht="13.5" thickBot="1" x14ac:dyDescent="0.25">
      <c r="A171" s="5" t="s">
        <v>112</v>
      </c>
      <c r="B171" s="5"/>
      <c r="C171" s="5"/>
      <c r="D171" s="5"/>
      <c r="E171" s="5"/>
      <c r="F171" s="5" t="s">
        <v>112</v>
      </c>
      <c r="G171" s="5"/>
      <c r="H171" s="5"/>
      <c r="I171" s="5"/>
      <c r="J171" s="3" t="str">
        <f t="shared" si="20"/>
        <v>DOBROVOLNIK</v>
      </c>
      <c r="K171" s="3"/>
      <c r="L171" s="3"/>
    </row>
    <row r="172" spans="1:12" ht="13.5" thickBot="1" x14ac:dyDescent="0.25">
      <c r="A172" s="5" t="s">
        <v>123</v>
      </c>
      <c r="B172" s="5" t="s">
        <v>112</v>
      </c>
      <c r="C172" s="5" t="s">
        <v>112</v>
      </c>
      <c r="D172" s="5" t="s">
        <v>123</v>
      </c>
      <c r="E172" s="5" t="s">
        <v>112</v>
      </c>
      <c r="F172" s="5" t="s">
        <v>112</v>
      </c>
      <c r="G172" s="5" t="s">
        <v>123</v>
      </c>
      <c r="H172" s="5" t="s">
        <v>123</v>
      </c>
      <c r="I172" s="5"/>
      <c r="J172" s="3" t="str">
        <f t="shared" si="20"/>
        <v>DOBROVOLNIK</v>
      </c>
      <c r="K172" s="3"/>
      <c r="L172" s="3"/>
    </row>
    <row r="173" spans="1:12" ht="13.5" thickBot="1" x14ac:dyDescent="0.25">
      <c r="A173" s="5" t="s">
        <v>112</v>
      </c>
      <c r="B173" s="5"/>
      <c r="C173" s="5"/>
      <c r="D173" s="5"/>
      <c r="E173" s="5" t="s">
        <v>112</v>
      </c>
      <c r="F173" s="5"/>
      <c r="G173" s="5" t="s">
        <v>112</v>
      </c>
      <c r="H173" s="5"/>
      <c r="I173" s="5" t="s">
        <v>112</v>
      </c>
      <c r="J173" s="3" t="str">
        <f t="shared" si="20"/>
        <v>DARCE</v>
      </c>
      <c r="K173" s="3"/>
      <c r="L173" s="3"/>
    </row>
    <row r="174" spans="1:12" ht="13.5" thickBot="1" x14ac:dyDescent="0.25">
      <c r="A174" s="5" t="s">
        <v>112</v>
      </c>
      <c r="B174" s="5" t="s">
        <v>123</v>
      </c>
      <c r="C174" s="5" t="s">
        <v>112</v>
      </c>
      <c r="D174" s="5" t="s">
        <v>123</v>
      </c>
      <c r="E174" s="5" t="s">
        <v>112</v>
      </c>
      <c r="F174" s="5" t="s">
        <v>112</v>
      </c>
      <c r="G174" s="5" t="s">
        <v>123</v>
      </c>
      <c r="H174" s="5" t="s">
        <v>123</v>
      </c>
      <c r="I174" s="5" t="s">
        <v>123</v>
      </c>
      <c r="J174" s="3" t="str">
        <f t="shared" si="20"/>
        <v>DOBROVOLNIK</v>
      </c>
      <c r="K174" s="3"/>
      <c r="L174" s="3"/>
    </row>
    <row r="175" spans="1:12" ht="13.5" thickBot="1" x14ac:dyDescent="0.25">
      <c r="A175" s="5" t="s">
        <v>123</v>
      </c>
      <c r="B175" s="5" t="s">
        <v>123</v>
      </c>
      <c r="C175" s="5" t="s">
        <v>123</v>
      </c>
      <c r="D175" s="5" t="s">
        <v>123</v>
      </c>
      <c r="E175" s="5" t="s">
        <v>123</v>
      </c>
      <c r="F175" s="5" t="s">
        <v>112</v>
      </c>
      <c r="G175" s="5" t="s">
        <v>123</v>
      </c>
      <c r="H175" s="5" t="s">
        <v>123</v>
      </c>
      <c r="I175" s="5" t="s">
        <v>112</v>
      </c>
      <c r="J175" s="3" t="str">
        <f t="shared" si="20"/>
        <v>DOBROVOLNIK</v>
      </c>
      <c r="K175" s="3"/>
      <c r="L175" s="3"/>
    </row>
    <row r="176" spans="1:12" ht="13.5" thickBot="1" x14ac:dyDescent="0.25">
      <c r="A176" s="5" t="s">
        <v>123</v>
      </c>
      <c r="B176" s="5" t="s">
        <v>123</v>
      </c>
      <c r="C176" s="5" t="s">
        <v>123</v>
      </c>
      <c r="D176" s="5" t="s">
        <v>123</v>
      </c>
      <c r="E176" s="5" t="s">
        <v>123</v>
      </c>
      <c r="F176" s="5" t="s">
        <v>123</v>
      </c>
      <c r="G176" s="5" t="s">
        <v>112</v>
      </c>
      <c r="H176" s="5" t="s">
        <v>123</v>
      </c>
      <c r="I176" s="5" t="s">
        <v>112</v>
      </c>
      <c r="J176" s="3" t="str">
        <f t="shared" si="20"/>
        <v>DARCE</v>
      </c>
      <c r="K176" s="3"/>
      <c r="L176" s="3"/>
    </row>
    <row r="177" spans="1:12" ht="13.5" thickBot="1" x14ac:dyDescent="0.25">
      <c r="A177" s="5" t="s">
        <v>123</v>
      </c>
      <c r="B177" s="5" t="s">
        <v>123</v>
      </c>
      <c r="C177" s="5" t="s">
        <v>112</v>
      </c>
      <c r="D177" s="5" t="s">
        <v>112</v>
      </c>
      <c r="E177" s="5" t="s">
        <v>123</v>
      </c>
      <c r="F177" s="5" t="s">
        <v>112</v>
      </c>
      <c r="G177" s="5" t="s">
        <v>123</v>
      </c>
      <c r="H177" s="5"/>
      <c r="I177" s="5"/>
      <c r="J177" s="3" t="str">
        <f t="shared" si="20"/>
        <v>DOBROVOLNIK</v>
      </c>
      <c r="K177" s="3"/>
      <c r="L177" s="3"/>
    </row>
    <row r="178" spans="1:12" ht="13.5" thickBot="1" x14ac:dyDescent="0.25">
      <c r="A178" s="5" t="s">
        <v>112</v>
      </c>
      <c r="B178" s="5" t="s">
        <v>123</v>
      </c>
      <c r="C178" s="5" t="s">
        <v>123</v>
      </c>
      <c r="D178" s="5" t="s">
        <v>123</v>
      </c>
      <c r="E178" s="5" t="s">
        <v>123</v>
      </c>
      <c r="F178" s="5" t="s">
        <v>123</v>
      </c>
      <c r="G178" s="5" t="s">
        <v>112</v>
      </c>
      <c r="H178" s="5" t="s">
        <v>123</v>
      </c>
      <c r="I178" s="5" t="s">
        <v>112</v>
      </c>
      <c r="J178" s="3" t="str">
        <f t="shared" si="20"/>
        <v>DARCE</v>
      </c>
      <c r="K178" s="3"/>
      <c r="L178" s="3"/>
    </row>
    <row r="179" spans="1:12" ht="13.5" thickBot="1" x14ac:dyDescent="0.25">
      <c r="A179" s="5" t="s">
        <v>123</v>
      </c>
      <c r="B179" s="5" t="s">
        <v>123</v>
      </c>
      <c r="C179" s="5" t="s">
        <v>123</v>
      </c>
      <c r="D179" s="5" t="s">
        <v>123</v>
      </c>
      <c r="E179" s="5" t="s">
        <v>123</v>
      </c>
      <c r="F179" s="5" t="s">
        <v>123</v>
      </c>
      <c r="G179" s="5" t="s">
        <v>112</v>
      </c>
      <c r="H179" s="5" t="s">
        <v>123</v>
      </c>
      <c r="I179" s="5" t="s">
        <v>112</v>
      </c>
      <c r="J179" s="3" t="str">
        <f t="shared" si="20"/>
        <v>DARCE</v>
      </c>
      <c r="K179" s="3"/>
      <c r="L179" s="3"/>
    </row>
    <row r="180" spans="1:12" ht="13.5" thickBot="1" x14ac:dyDescent="0.25">
      <c r="A180" s="5" t="s">
        <v>123</v>
      </c>
      <c r="B180" s="5" t="s">
        <v>112</v>
      </c>
      <c r="C180" s="5" t="s">
        <v>112</v>
      </c>
      <c r="D180" s="5" t="s">
        <v>112</v>
      </c>
      <c r="E180" s="5" t="s">
        <v>123</v>
      </c>
      <c r="F180" s="5" t="s">
        <v>112</v>
      </c>
      <c r="G180" s="5" t="s">
        <v>123</v>
      </c>
      <c r="H180" s="5" t="s">
        <v>123</v>
      </c>
      <c r="I180" s="5" t="s">
        <v>123</v>
      </c>
      <c r="J180" s="3" t="str">
        <f t="shared" si="20"/>
        <v>DOBROVOLNIK</v>
      </c>
      <c r="K180" s="3"/>
      <c r="L180" s="3"/>
    </row>
    <row r="181" spans="1:12" ht="13.5" thickBot="1" x14ac:dyDescent="0.25">
      <c r="A181" s="5" t="s">
        <v>123</v>
      </c>
      <c r="B181" s="5" t="s">
        <v>112</v>
      </c>
      <c r="C181" s="5" t="s">
        <v>123</v>
      </c>
      <c r="D181" s="5" t="s">
        <v>112</v>
      </c>
      <c r="E181" s="5" t="s">
        <v>123</v>
      </c>
      <c r="F181" s="5" t="s">
        <v>112</v>
      </c>
      <c r="G181" s="5" t="s">
        <v>123</v>
      </c>
      <c r="H181" s="5" t="s">
        <v>123</v>
      </c>
      <c r="I181" s="5" t="s">
        <v>123</v>
      </c>
      <c r="J181" s="3" t="str">
        <f t="shared" si="20"/>
        <v>DOBROVOLNIK</v>
      </c>
      <c r="K181" s="3"/>
      <c r="L181" s="3"/>
    </row>
    <row r="182" spans="1:12" ht="13.5" thickBot="1" x14ac:dyDescent="0.25">
      <c r="A182" s="5" t="s">
        <v>112</v>
      </c>
      <c r="B182" s="5" t="s">
        <v>123</v>
      </c>
      <c r="C182" s="5" t="s">
        <v>123</v>
      </c>
      <c r="D182" s="5" t="s">
        <v>123</v>
      </c>
      <c r="E182" s="5" t="s">
        <v>123</v>
      </c>
      <c r="F182" s="5" t="s">
        <v>123</v>
      </c>
      <c r="G182" s="5" t="s">
        <v>112</v>
      </c>
      <c r="H182" s="5" t="s">
        <v>123</v>
      </c>
      <c r="I182" s="5" t="s">
        <v>123</v>
      </c>
      <c r="J182" s="3" t="str">
        <f t="shared" si="20"/>
        <v>DARCE</v>
      </c>
      <c r="K182" s="3"/>
      <c r="L182" s="3"/>
    </row>
    <row r="183" spans="1:12" ht="13.5" thickBot="1" x14ac:dyDescent="0.25">
      <c r="A183" s="5" t="s">
        <v>112</v>
      </c>
      <c r="B183" s="5"/>
      <c r="C183" s="5"/>
      <c r="D183" s="5"/>
      <c r="E183" s="5" t="s">
        <v>112</v>
      </c>
      <c r="F183" s="5" t="s">
        <v>112</v>
      </c>
      <c r="G183" s="5"/>
      <c r="H183" s="5"/>
      <c r="I183" s="5"/>
      <c r="J183" s="3" t="str">
        <f t="shared" si="20"/>
        <v>DOBROVOLNIK</v>
      </c>
      <c r="K183" s="3"/>
      <c r="L183" s="3"/>
    </row>
    <row r="184" spans="1:12" ht="13.5" thickBot="1" x14ac:dyDescent="0.25">
      <c r="A184" s="5" t="s">
        <v>112</v>
      </c>
      <c r="B184" s="5" t="s">
        <v>123</v>
      </c>
      <c r="C184" s="5" t="s">
        <v>112</v>
      </c>
      <c r="D184" s="5" t="s">
        <v>112</v>
      </c>
      <c r="E184" s="5" t="s">
        <v>123</v>
      </c>
      <c r="F184" s="5" t="s">
        <v>112</v>
      </c>
      <c r="G184" s="5" t="s">
        <v>123</v>
      </c>
      <c r="H184" s="5" t="s">
        <v>123</v>
      </c>
      <c r="I184" s="5" t="s">
        <v>112</v>
      </c>
      <c r="J184" s="3" t="str">
        <f t="shared" si="20"/>
        <v>DOBROVOLNIK</v>
      </c>
      <c r="K184" s="3"/>
      <c r="L184" s="3"/>
    </row>
    <row r="185" spans="1:12" ht="13.5" thickBot="1" x14ac:dyDescent="0.25">
      <c r="A185" s="5" t="s">
        <v>123</v>
      </c>
      <c r="B185" s="5" t="s">
        <v>123</v>
      </c>
      <c r="C185" s="5" t="s">
        <v>123</v>
      </c>
      <c r="D185" s="5" t="s">
        <v>123</v>
      </c>
      <c r="E185" s="5" t="s">
        <v>112</v>
      </c>
      <c r="F185" s="5" t="s">
        <v>123</v>
      </c>
      <c r="G185" s="5" t="s">
        <v>123</v>
      </c>
      <c r="H185" s="5" t="s">
        <v>123</v>
      </c>
      <c r="I185" s="5" t="s">
        <v>123</v>
      </c>
      <c r="J185" s="3" t="str">
        <f t="shared" si="20"/>
        <v>WTF</v>
      </c>
      <c r="K185" s="3"/>
      <c r="L185" s="3"/>
    </row>
    <row r="186" spans="1:12" ht="13.5" thickBot="1" x14ac:dyDescent="0.25">
      <c r="A186" s="5" t="s">
        <v>123</v>
      </c>
      <c r="B186" s="5" t="s">
        <v>112</v>
      </c>
      <c r="C186" s="5" t="s">
        <v>123</v>
      </c>
      <c r="D186" s="5" t="s">
        <v>123</v>
      </c>
      <c r="E186" s="5" t="s">
        <v>123</v>
      </c>
      <c r="F186" s="5" t="s">
        <v>123</v>
      </c>
      <c r="G186" s="5" t="s">
        <v>112</v>
      </c>
      <c r="H186" s="5" t="s">
        <v>123</v>
      </c>
      <c r="I186" s="5" t="s">
        <v>123</v>
      </c>
      <c r="J186" s="3" t="str">
        <f t="shared" si="20"/>
        <v>DARCE</v>
      </c>
      <c r="K186" s="3"/>
      <c r="L186" s="3"/>
    </row>
    <row r="187" spans="1:12" ht="13.5" thickBot="1" x14ac:dyDescent="0.25">
      <c r="A187" s="5" t="s">
        <v>112</v>
      </c>
      <c r="B187" s="5" t="s">
        <v>123</v>
      </c>
      <c r="C187" s="5" t="s">
        <v>123</v>
      </c>
      <c r="D187" s="5" t="s">
        <v>112</v>
      </c>
      <c r="E187" s="5" t="s">
        <v>123</v>
      </c>
      <c r="F187" s="5" t="s">
        <v>112</v>
      </c>
      <c r="G187" s="5" t="s">
        <v>123</v>
      </c>
      <c r="H187" s="5" t="s">
        <v>112</v>
      </c>
      <c r="I187" s="5" t="s">
        <v>112</v>
      </c>
      <c r="J187" s="3" t="str">
        <f t="shared" si="20"/>
        <v>DOBROVOLNIK</v>
      </c>
      <c r="K187" s="3"/>
      <c r="L187" s="3"/>
    </row>
    <row r="188" spans="1:12" ht="13.5" thickBot="1" x14ac:dyDescent="0.25">
      <c r="A188" s="5" t="s">
        <v>123</v>
      </c>
      <c r="B188" s="5" t="s">
        <v>123</v>
      </c>
      <c r="C188" s="5" t="s">
        <v>123</v>
      </c>
      <c r="D188" s="5" t="s">
        <v>112</v>
      </c>
      <c r="E188" s="5" t="s">
        <v>123</v>
      </c>
      <c r="F188" s="5" t="s">
        <v>112</v>
      </c>
      <c r="G188" s="5" t="s">
        <v>123</v>
      </c>
      <c r="H188" s="5" t="s">
        <v>123</v>
      </c>
      <c r="I188" s="5" t="s">
        <v>123</v>
      </c>
      <c r="J188" s="3" t="str">
        <f t="shared" si="20"/>
        <v>DOBROVOLNIK</v>
      </c>
      <c r="K188" s="3"/>
      <c r="L188" s="3"/>
    </row>
    <row r="189" spans="1:12" ht="13.5" thickBot="1" x14ac:dyDescent="0.25">
      <c r="A189" s="5" t="s">
        <v>123</v>
      </c>
      <c r="B189" s="5" t="s">
        <v>123</v>
      </c>
      <c r="C189" s="5" t="s">
        <v>112</v>
      </c>
      <c r="D189" s="5" t="s">
        <v>123</v>
      </c>
      <c r="E189" s="5" t="s">
        <v>112</v>
      </c>
      <c r="F189" s="5" t="s">
        <v>123</v>
      </c>
      <c r="G189" s="5" t="s">
        <v>112</v>
      </c>
      <c r="H189" s="5" t="s">
        <v>112</v>
      </c>
      <c r="I189" s="5" t="s">
        <v>123</v>
      </c>
      <c r="J189" s="3" t="str">
        <f t="shared" si="20"/>
        <v>DOBROVOLNIK</v>
      </c>
      <c r="K189" s="3"/>
      <c r="L189" s="3"/>
    </row>
    <row r="190" spans="1:12" ht="13.5" thickBot="1" x14ac:dyDescent="0.25">
      <c r="A190" s="5" t="s">
        <v>123</v>
      </c>
      <c r="B190" s="5" t="s">
        <v>112</v>
      </c>
      <c r="C190" s="5" t="s">
        <v>123</v>
      </c>
      <c r="D190" s="5" t="s">
        <v>123</v>
      </c>
      <c r="E190" s="5" t="s">
        <v>123</v>
      </c>
      <c r="F190" s="5" t="s">
        <v>123</v>
      </c>
      <c r="G190" s="5" t="s">
        <v>112</v>
      </c>
      <c r="H190" s="5" t="s">
        <v>123</v>
      </c>
      <c r="I190" s="5" t="s">
        <v>123</v>
      </c>
      <c r="J190" s="3" t="str">
        <f t="shared" si="20"/>
        <v>DARCE</v>
      </c>
      <c r="K190" s="3"/>
      <c r="L190" s="3"/>
    </row>
    <row r="191" spans="1:12" ht="13.5" thickBot="1" x14ac:dyDescent="0.25">
      <c r="A191" s="5" t="s">
        <v>123</v>
      </c>
      <c r="B191" s="5" t="s">
        <v>123</v>
      </c>
      <c r="C191" s="5" t="s">
        <v>123</v>
      </c>
      <c r="D191" s="5" t="s">
        <v>123</v>
      </c>
      <c r="E191" s="5" t="s">
        <v>112</v>
      </c>
      <c r="F191" s="5"/>
      <c r="G191" s="5" t="s">
        <v>112</v>
      </c>
      <c r="H191" s="5" t="s">
        <v>123</v>
      </c>
      <c r="I191" s="5" t="s">
        <v>112</v>
      </c>
      <c r="J191" s="3" t="str">
        <f t="shared" si="20"/>
        <v>DARCE</v>
      </c>
      <c r="K191" s="3"/>
      <c r="L191" s="3"/>
    </row>
    <row r="192" spans="1:12" ht="13.5" thickBot="1" x14ac:dyDescent="0.25">
      <c r="A192" s="5" t="s">
        <v>112</v>
      </c>
      <c r="B192" s="5" t="s">
        <v>123</v>
      </c>
      <c r="C192" s="5" t="s">
        <v>112</v>
      </c>
      <c r="D192" s="5" t="s">
        <v>112</v>
      </c>
      <c r="E192" s="5" t="s">
        <v>123</v>
      </c>
      <c r="F192" s="5" t="s">
        <v>123</v>
      </c>
      <c r="G192" s="5" t="s">
        <v>112</v>
      </c>
      <c r="H192" s="5" t="s">
        <v>123</v>
      </c>
      <c r="I192" s="5" t="s">
        <v>123</v>
      </c>
      <c r="J192" s="3" t="str">
        <f t="shared" si="20"/>
        <v>DOBROVOLNIK</v>
      </c>
      <c r="K192" s="3"/>
      <c r="L192" s="3"/>
    </row>
    <row r="193" spans="1:12" ht="13.5" thickBot="1" x14ac:dyDescent="0.25">
      <c r="A193" s="5" t="s">
        <v>112</v>
      </c>
      <c r="B193" s="5" t="s">
        <v>123</v>
      </c>
      <c r="C193" s="5" t="s">
        <v>123</v>
      </c>
      <c r="D193" s="5" t="s">
        <v>123</v>
      </c>
      <c r="E193" s="5" t="s">
        <v>112</v>
      </c>
      <c r="F193" s="5" t="s">
        <v>123</v>
      </c>
      <c r="G193" s="5" t="s">
        <v>112</v>
      </c>
      <c r="H193" s="5" t="s">
        <v>123</v>
      </c>
      <c r="I193" s="5" t="s">
        <v>112</v>
      </c>
      <c r="J193" s="3" t="str">
        <f t="shared" si="20"/>
        <v>DARCE</v>
      </c>
      <c r="K193" s="3"/>
      <c r="L193" s="3"/>
    </row>
    <row r="194" spans="1:12" ht="13.5" thickBot="1" x14ac:dyDescent="0.25">
      <c r="A194" s="5"/>
      <c r="B194" s="5" t="s">
        <v>123</v>
      </c>
      <c r="C194" s="5" t="s">
        <v>112</v>
      </c>
      <c r="D194" s="5" t="s">
        <v>123</v>
      </c>
      <c r="E194" s="5" t="s">
        <v>112</v>
      </c>
      <c r="F194" s="5" t="s">
        <v>112</v>
      </c>
      <c r="G194" s="5" t="s">
        <v>123</v>
      </c>
      <c r="H194" s="5" t="s">
        <v>123</v>
      </c>
      <c r="I194" s="5" t="s">
        <v>123</v>
      </c>
      <c r="J194" s="3" t="str">
        <f t="shared" si="20"/>
        <v>DOBROVOLNIK</v>
      </c>
      <c r="K194" s="3"/>
      <c r="L194" s="3"/>
    </row>
    <row r="195" spans="1:12" ht="13.5" thickBot="1" x14ac:dyDescent="0.25">
      <c r="A195" s="5" t="s">
        <v>123</v>
      </c>
      <c r="B195" s="5" t="s">
        <v>123</v>
      </c>
      <c r="C195" s="5" t="s">
        <v>123</v>
      </c>
      <c r="D195" s="5" t="s">
        <v>123</v>
      </c>
      <c r="E195" s="5" t="s">
        <v>112</v>
      </c>
      <c r="F195" s="5" t="s">
        <v>123</v>
      </c>
      <c r="G195" s="5" t="s">
        <v>112</v>
      </c>
      <c r="H195" s="5" t="s">
        <v>123</v>
      </c>
      <c r="I195" s="5" t="s">
        <v>123</v>
      </c>
      <c r="J195" s="3" t="str">
        <f t="shared" ref="J195:J248" si="21">IF(OR(C195="Ano",D195="Ano",F195="Ano"),"DOBROVOLNIK",IF(OR(G195="Ano",H195="Ano",I195="Ano"),"DARCE","WTF"))</f>
        <v>DARCE</v>
      </c>
      <c r="K195" s="3"/>
      <c r="L195" s="3"/>
    </row>
    <row r="196" spans="1:12" ht="13.5" thickBot="1" x14ac:dyDescent="0.25">
      <c r="A196" s="5"/>
      <c r="B196" s="5" t="s">
        <v>112</v>
      </c>
      <c r="C196" s="5"/>
      <c r="D196" s="5"/>
      <c r="E196" s="5" t="s">
        <v>112</v>
      </c>
      <c r="F196" s="5"/>
      <c r="G196" s="5"/>
      <c r="H196" s="5"/>
      <c r="I196" s="5" t="s">
        <v>112</v>
      </c>
      <c r="J196" s="3" t="str">
        <f t="shared" si="21"/>
        <v>DARCE</v>
      </c>
      <c r="K196" s="3"/>
      <c r="L196" s="3"/>
    </row>
    <row r="197" spans="1:12" ht="13.5" thickBot="1" x14ac:dyDescent="0.25">
      <c r="A197" s="5"/>
      <c r="B197" s="5" t="s">
        <v>123</v>
      </c>
      <c r="C197" s="5" t="s">
        <v>112</v>
      </c>
      <c r="D197" s="5" t="s">
        <v>123</v>
      </c>
      <c r="E197" s="5" t="s">
        <v>112</v>
      </c>
      <c r="F197" s="5" t="s">
        <v>123</v>
      </c>
      <c r="G197" s="5" t="s">
        <v>112</v>
      </c>
      <c r="H197" s="5" t="s">
        <v>112</v>
      </c>
      <c r="I197" s="5" t="s">
        <v>123</v>
      </c>
      <c r="J197" s="3" t="str">
        <f t="shared" si="21"/>
        <v>DOBROVOLNIK</v>
      </c>
      <c r="K197" s="3"/>
      <c r="L197" s="3"/>
    </row>
    <row r="198" spans="1:12" ht="13.5" thickBot="1" x14ac:dyDescent="0.25">
      <c r="A198" s="5" t="s">
        <v>112</v>
      </c>
      <c r="B198" s="5" t="s">
        <v>123</v>
      </c>
      <c r="C198" s="5" t="s">
        <v>123</v>
      </c>
      <c r="D198" s="5" t="s">
        <v>123</v>
      </c>
      <c r="E198" s="5" t="s">
        <v>123</v>
      </c>
      <c r="F198" s="5" t="s">
        <v>112</v>
      </c>
      <c r="G198" s="5" t="s">
        <v>123</v>
      </c>
      <c r="H198" s="5" t="s">
        <v>123</v>
      </c>
      <c r="I198" s="5" t="s">
        <v>123</v>
      </c>
      <c r="J198" s="3" t="str">
        <f t="shared" si="21"/>
        <v>DOBROVOLNIK</v>
      </c>
      <c r="K198" s="3"/>
      <c r="L198" s="3"/>
    </row>
    <row r="199" spans="1:12" ht="13.5" thickBot="1" x14ac:dyDescent="0.25">
      <c r="A199" s="5"/>
      <c r="B199" s="5"/>
      <c r="C199" s="5"/>
      <c r="D199" s="5"/>
      <c r="E199" s="5" t="s">
        <v>112</v>
      </c>
      <c r="F199" s="5"/>
      <c r="G199" s="5"/>
      <c r="H199" s="5"/>
      <c r="I199" s="5"/>
      <c r="J199" s="3" t="str">
        <f t="shared" si="21"/>
        <v>WTF</v>
      </c>
      <c r="K199" s="3"/>
      <c r="L199" s="3"/>
    </row>
    <row r="200" spans="1:12" ht="13.5" thickBot="1" x14ac:dyDescent="0.25">
      <c r="A200" s="5" t="s">
        <v>123</v>
      </c>
      <c r="B200" s="5" t="s">
        <v>112</v>
      </c>
      <c r="C200" s="5" t="s">
        <v>123</v>
      </c>
      <c r="D200" s="5" t="s">
        <v>123</v>
      </c>
      <c r="E200" s="5" t="s">
        <v>123</v>
      </c>
      <c r="F200" s="5" t="s">
        <v>112</v>
      </c>
      <c r="G200" s="5" t="s">
        <v>123</v>
      </c>
      <c r="H200" s="5" t="s">
        <v>123</v>
      </c>
      <c r="I200" s="5" t="s">
        <v>123</v>
      </c>
      <c r="J200" s="3" t="str">
        <f t="shared" si="21"/>
        <v>DOBROVOLNIK</v>
      </c>
      <c r="K200" s="3"/>
      <c r="L200" s="3"/>
    </row>
    <row r="201" spans="1:12" ht="13.5" thickBot="1" x14ac:dyDescent="0.25">
      <c r="A201" s="5" t="s">
        <v>123</v>
      </c>
      <c r="B201" s="5" t="s">
        <v>123</v>
      </c>
      <c r="C201" s="5" t="s">
        <v>123</v>
      </c>
      <c r="D201" s="5" t="s">
        <v>123</v>
      </c>
      <c r="E201" s="5" t="s">
        <v>123</v>
      </c>
      <c r="F201" s="5" t="s">
        <v>123</v>
      </c>
      <c r="G201" s="5" t="s">
        <v>112</v>
      </c>
      <c r="H201" s="5" t="s">
        <v>112</v>
      </c>
      <c r="I201" s="5" t="s">
        <v>123</v>
      </c>
      <c r="J201" s="3" t="str">
        <f t="shared" si="21"/>
        <v>DARCE</v>
      </c>
      <c r="K201" s="3"/>
      <c r="L201" s="3"/>
    </row>
    <row r="202" spans="1:12" ht="13.5" thickBot="1" x14ac:dyDescent="0.25">
      <c r="A202" s="5"/>
      <c r="B202" s="5"/>
      <c r="C202" s="5"/>
      <c r="D202" s="5"/>
      <c r="E202" s="5"/>
      <c r="F202" s="5"/>
      <c r="G202" s="5"/>
      <c r="H202" s="5"/>
      <c r="I202" s="5"/>
      <c r="J202" s="3" t="str">
        <f t="shared" si="21"/>
        <v>WTF</v>
      </c>
      <c r="K202" s="3"/>
      <c r="L202" s="3"/>
    </row>
    <row r="203" spans="1:12" ht="13.5" thickBot="1" x14ac:dyDescent="0.25">
      <c r="A203" s="5" t="s">
        <v>112</v>
      </c>
      <c r="B203" s="5"/>
      <c r="C203" s="5" t="s">
        <v>112</v>
      </c>
      <c r="D203" s="5" t="s">
        <v>112</v>
      </c>
      <c r="E203" s="5"/>
      <c r="F203" s="5" t="s">
        <v>112</v>
      </c>
      <c r="G203" s="5"/>
      <c r="H203" s="5"/>
      <c r="I203" s="5"/>
      <c r="J203" s="3" t="str">
        <f t="shared" si="21"/>
        <v>DOBROVOLNIK</v>
      </c>
      <c r="K203" s="3"/>
      <c r="L203" s="3"/>
    </row>
    <row r="204" spans="1:12" ht="13.5" thickBot="1" x14ac:dyDescent="0.25">
      <c r="A204" s="5" t="s">
        <v>112</v>
      </c>
      <c r="B204" s="5" t="s">
        <v>123</v>
      </c>
      <c r="C204" s="5" t="s">
        <v>123</v>
      </c>
      <c r="D204" s="5" t="s">
        <v>123</v>
      </c>
      <c r="E204" s="5" t="s">
        <v>112</v>
      </c>
      <c r="F204" s="5" t="s">
        <v>112</v>
      </c>
      <c r="G204" s="5" t="s">
        <v>123</v>
      </c>
      <c r="H204" s="5" t="s">
        <v>123</v>
      </c>
      <c r="I204" s="5" t="s">
        <v>123</v>
      </c>
      <c r="J204" s="3" t="str">
        <f t="shared" si="21"/>
        <v>DOBROVOLNIK</v>
      </c>
      <c r="K204" s="3"/>
      <c r="L204" s="3"/>
    </row>
    <row r="205" spans="1:12" ht="13.5" thickBot="1" x14ac:dyDescent="0.25">
      <c r="A205" s="5" t="s">
        <v>112</v>
      </c>
      <c r="B205" s="5" t="s">
        <v>123</v>
      </c>
      <c r="C205" s="5" t="s">
        <v>123</v>
      </c>
      <c r="D205" s="5" t="s">
        <v>112</v>
      </c>
      <c r="E205" s="5" t="s">
        <v>123</v>
      </c>
      <c r="F205" s="5" t="s">
        <v>123</v>
      </c>
      <c r="G205" s="5" t="s">
        <v>123</v>
      </c>
      <c r="H205" s="5" t="s">
        <v>123</v>
      </c>
      <c r="I205" s="5" t="s">
        <v>123</v>
      </c>
      <c r="J205" s="3" t="str">
        <f t="shared" si="21"/>
        <v>DOBROVOLNIK</v>
      </c>
      <c r="K205" s="3"/>
      <c r="L205" s="3"/>
    </row>
    <row r="206" spans="1:12" ht="13.5" thickBot="1" x14ac:dyDescent="0.25">
      <c r="A206" s="5" t="s">
        <v>123</v>
      </c>
      <c r="B206" s="5" t="s">
        <v>123</v>
      </c>
      <c r="C206" s="5" t="s">
        <v>123</v>
      </c>
      <c r="D206" s="5" t="s">
        <v>123</v>
      </c>
      <c r="E206" s="5" t="s">
        <v>112</v>
      </c>
      <c r="F206" s="5"/>
      <c r="G206" s="5" t="s">
        <v>112</v>
      </c>
      <c r="H206" s="5" t="s">
        <v>123</v>
      </c>
      <c r="I206" s="5" t="s">
        <v>123</v>
      </c>
      <c r="J206" s="3" t="str">
        <f t="shared" si="21"/>
        <v>DARCE</v>
      </c>
      <c r="K206" s="3"/>
      <c r="L206" s="3"/>
    </row>
    <row r="207" spans="1:12" ht="13.5" thickBot="1" x14ac:dyDescent="0.25">
      <c r="A207" s="5" t="s">
        <v>112</v>
      </c>
      <c r="B207" s="5" t="s">
        <v>123</v>
      </c>
      <c r="C207" s="5" t="s">
        <v>123</v>
      </c>
      <c r="D207" s="5" t="s">
        <v>123</v>
      </c>
      <c r="E207" s="5" t="s">
        <v>123</v>
      </c>
      <c r="F207" s="5" t="s">
        <v>112</v>
      </c>
      <c r="G207" s="5" t="s">
        <v>123</v>
      </c>
      <c r="H207" s="5" t="s">
        <v>123</v>
      </c>
      <c r="I207" s="5" t="s">
        <v>123</v>
      </c>
      <c r="J207" s="3" t="str">
        <f t="shared" si="21"/>
        <v>DOBROVOLNIK</v>
      </c>
      <c r="K207" s="3"/>
      <c r="L207" s="3"/>
    </row>
    <row r="208" spans="1:12" ht="13.5" thickBot="1" x14ac:dyDescent="0.25">
      <c r="A208" s="5" t="s">
        <v>112</v>
      </c>
      <c r="B208" s="5" t="s">
        <v>112</v>
      </c>
      <c r="C208" s="5" t="s">
        <v>112</v>
      </c>
      <c r="D208" s="5" t="s">
        <v>123</v>
      </c>
      <c r="E208" s="5" t="s">
        <v>123</v>
      </c>
      <c r="F208" s="5" t="s">
        <v>123</v>
      </c>
      <c r="G208" s="5" t="s">
        <v>123</v>
      </c>
      <c r="H208" s="5" t="s">
        <v>123</v>
      </c>
      <c r="I208" s="5" t="s">
        <v>123</v>
      </c>
      <c r="J208" s="3" t="str">
        <f t="shared" si="21"/>
        <v>DOBROVOLNIK</v>
      </c>
      <c r="K208" s="3"/>
      <c r="L208" s="3"/>
    </row>
    <row r="209" spans="1:12" ht="13.5" thickBot="1" x14ac:dyDescent="0.25">
      <c r="A209" s="5" t="s">
        <v>112</v>
      </c>
      <c r="B209" s="5" t="s">
        <v>123</v>
      </c>
      <c r="C209" s="5" t="s">
        <v>123</v>
      </c>
      <c r="D209" s="5" t="s">
        <v>123</v>
      </c>
      <c r="E209" s="5" t="s">
        <v>112</v>
      </c>
      <c r="F209" s="5" t="s">
        <v>123</v>
      </c>
      <c r="G209" s="5" t="s">
        <v>112</v>
      </c>
      <c r="H209" s="5" t="s">
        <v>123</v>
      </c>
      <c r="I209" s="5" t="s">
        <v>112</v>
      </c>
      <c r="J209" s="3" t="str">
        <f t="shared" si="21"/>
        <v>DARCE</v>
      </c>
      <c r="K209" s="3"/>
      <c r="L209" s="3"/>
    </row>
    <row r="210" spans="1:12" ht="13.5" thickBot="1" x14ac:dyDescent="0.25">
      <c r="A210" s="5" t="s">
        <v>123</v>
      </c>
      <c r="B210" s="5" t="s">
        <v>123</v>
      </c>
      <c r="C210" s="5" t="s">
        <v>123</v>
      </c>
      <c r="D210" s="5" t="s">
        <v>123</v>
      </c>
      <c r="E210" s="5" t="s">
        <v>123</v>
      </c>
      <c r="F210" s="5" t="s">
        <v>123</v>
      </c>
      <c r="G210" s="5" t="s">
        <v>112</v>
      </c>
      <c r="H210" s="5" t="s">
        <v>123</v>
      </c>
      <c r="I210" s="5" t="s">
        <v>112</v>
      </c>
      <c r="J210" s="3" t="str">
        <f t="shared" si="21"/>
        <v>DARCE</v>
      </c>
      <c r="K210" s="3"/>
      <c r="L210" s="3"/>
    </row>
    <row r="211" spans="1:12" ht="13.5" thickBot="1" x14ac:dyDescent="0.25">
      <c r="A211" s="5" t="s">
        <v>123</v>
      </c>
      <c r="B211" s="5" t="s">
        <v>112</v>
      </c>
      <c r="C211" s="5" t="s">
        <v>123</v>
      </c>
      <c r="D211" s="5" t="s">
        <v>123</v>
      </c>
      <c r="E211" s="5" t="s">
        <v>112</v>
      </c>
      <c r="F211" s="5" t="s">
        <v>112</v>
      </c>
      <c r="G211" s="5"/>
      <c r="H211" s="5" t="s">
        <v>123</v>
      </c>
      <c r="I211" s="5" t="s">
        <v>112</v>
      </c>
      <c r="J211" s="3" t="str">
        <f t="shared" si="21"/>
        <v>DOBROVOLNIK</v>
      </c>
      <c r="K211" s="3"/>
      <c r="L211" s="3"/>
    </row>
    <row r="212" spans="1:12" ht="13.5" thickBot="1" x14ac:dyDescent="0.25">
      <c r="A212" s="5" t="s">
        <v>123</v>
      </c>
      <c r="B212" s="5" t="s">
        <v>112</v>
      </c>
      <c r="C212" s="5" t="s">
        <v>123</v>
      </c>
      <c r="D212" s="5" t="s">
        <v>112</v>
      </c>
      <c r="E212" s="5" t="s">
        <v>123</v>
      </c>
      <c r="F212" s="5" t="s">
        <v>112</v>
      </c>
      <c r="G212" s="5" t="s">
        <v>123</v>
      </c>
      <c r="H212" s="5" t="s">
        <v>123</v>
      </c>
      <c r="I212" s="5" t="s">
        <v>112</v>
      </c>
      <c r="J212" s="3" t="str">
        <f t="shared" si="21"/>
        <v>DOBROVOLNIK</v>
      </c>
      <c r="K212" s="3"/>
      <c r="L212" s="3"/>
    </row>
    <row r="213" spans="1:12" ht="13.5" thickBot="1" x14ac:dyDescent="0.25">
      <c r="A213" s="5" t="s">
        <v>123</v>
      </c>
      <c r="B213" s="5" t="s">
        <v>123</v>
      </c>
      <c r="C213" s="5" t="s">
        <v>112</v>
      </c>
      <c r="D213" s="5" t="s">
        <v>123</v>
      </c>
      <c r="E213" s="5" t="s">
        <v>123</v>
      </c>
      <c r="F213" s="5" t="s">
        <v>123</v>
      </c>
      <c r="G213" s="5" t="s">
        <v>123</v>
      </c>
      <c r="H213" s="5" t="s">
        <v>123</v>
      </c>
      <c r="I213" s="5" t="s">
        <v>123</v>
      </c>
      <c r="J213" s="3" t="str">
        <f t="shared" si="21"/>
        <v>DOBROVOLNIK</v>
      </c>
      <c r="K213" s="3"/>
      <c r="L213" s="3"/>
    </row>
    <row r="214" spans="1:12" ht="13.5" thickBot="1" x14ac:dyDescent="0.25">
      <c r="A214" s="5" t="s">
        <v>112</v>
      </c>
      <c r="B214" s="5"/>
      <c r="C214" s="5" t="s">
        <v>112</v>
      </c>
      <c r="D214" s="5" t="s">
        <v>112</v>
      </c>
      <c r="E214" s="5"/>
      <c r="F214" s="5" t="s">
        <v>112</v>
      </c>
      <c r="G214" s="5"/>
      <c r="H214" s="5"/>
      <c r="I214" s="5" t="s">
        <v>112</v>
      </c>
      <c r="J214" s="3" t="str">
        <f t="shared" si="21"/>
        <v>DOBROVOLNIK</v>
      </c>
      <c r="K214" s="3"/>
      <c r="L214" s="3"/>
    </row>
    <row r="215" spans="1:12" ht="13.5" thickBot="1" x14ac:dyDescent="0.25">
      <c r="A215" s="5" t="s">
        <v>123</v>
      </c>
      <c r="B215" s="5" t="s">
        <v>123</v>
      </c>
      <c r="C215" s="5" t="s">
        <v>112</v>
      </c>
      <c r="D215" s="5" t="s">
        <v>123</v>
      </c>
      <c r="E215" s="5" t="s">
        <v>123</v>
      </c>
      <c r="F215" s="5" t="s">
        <v>123</v>
      </c>
      <c r="G215" s="5" t="s">
        <v>112</v>
      </c>
      <c r="H215" s="5" t="s">
        <v>123</v>
      </c>
      <c r="I215" s="5" t="s">
        <v>123</v>
      </c>
      <c r="J215" s="3" t="str">
        <f t="shared" si="21"/>
        <v>DOBROVOLNIK</v>
      </c>
      <c r="K215" s="3"/>
      <c r="L215" s="3"/>
    </row>
    <row r="216" spans="1:12" ht="13.5" thickBot="1" x14ac:dyDescent="0.25">
      <c r="A216" s="5" t="s">
        <v>123</v>
      </c>
      <c r="B216" s="5" t="s">
        <v>123</v>
      </c>
      <c r="C216" s="5" t="s">
        <v>123</v>
      </c>
      <c r="D216" s="5" t="s">
        <v>123</v>
      </c>
      <c r="E216" s="5" t="s">
        <v>123</v>
      </c>
      <c r="F216" s="5" t="s">
        <v>123</v>
      </c>
      <c r="G216" s="5" t="s">
        <v>112</v>
      </c>
      <c r="H216" s="5" t="s">
        <v>123</v>
      </c>
      <c r="I216" s="5" t="s">
        <v>123</v>
      </c>
      <c r="J216" s="3" t="str">
        <f t="shared" si="21"/>
        <v>DARCE</v>
      </c>
      <c r="K216" s="3"/>
      <c r="L216" s="3"/>
    </row>
    <row r="217" spans="1:12" ht="13.5" thickBot="1" x14ac:dyDescent="0.25">
      <c r="A217" s="5" t="s">
        <v>123</v>
      </c>
      <c r="B217" s="5" t="s">
        <v>123</v>
      </c>
      <c r="C217" s="5" t="s">
        <v>112</v>
      </c>
      <c r="D217" s="5" t="s">
        <v>112</v>
      </c>
      <c r="E217" s="5"/>
      <c r="F217" s="5" t="s">
        <v>112</v>
      </c>
      <c r="G217" s="5"/>
      <c r="H217" s="5" t="s">
        <v>123</v>
      </c>
      <c r="I217" s="5" t="s">
        <v>123</v>
      </c>
      <c r="J217" s="3" t="str">
        <f t="shared" si="21"/>
        <v>DOBROVOLNIK</v>
      </c>
      <c r="K217" s="3"/>
      <c r="L217" s="3"/>
    </row>
    <row r="218" spans="1:12" ht="13.5" thickBot="1" x14ac:dyDescent="0.25">
      <c r="A218" s="5" t="s">
        <v>123</v>
      </c>
      <c r="B218" s="5" t="s">
        <v>123</v>
      </c>
      <c r="C218" s="5" t="s">
        <v>112</v>
      </c>
      <c r="D218" s="5" t="s">
        <v>112</v>
      </c>
      <c r="E218" s="5" t="s">
        <v>123</v>
      </c>
      <c r="F218" s="5" t="s">
        <v>123</v>
      </c>
      <c r="G218" s="5" t="s">
        <v>123</v>
      </c>
      <c r="H218" s="5" t="s">
        <v>123</v>
      </c>
      <c r="I218" s="5" t="s">
        <v>123</v>
      </c>
      <c r="J218" s="3" t="str">
        <f t="shared" si="21"/>
        <v>DOBROVOLNIK</v>
      </c>
      <c r="K218" s="3"/>
      <c r="L218" s="3"/>
    </row>
    <row r="219" spans="1:12" ht="13.5" thickBot="1" x14ac:dyDescent="0.25">
      <c r="A219" s="5" t="s">
        <v>123</v>
      </c>
      <c r="B219" s="5" t="s">
        <v>123</v>
      </c>
      <c r="C219" s="5" t="s">
        <v>123</v>
      </c>
      <c r="D219" s="5" t="s">
        <v>123</v>
      </c>
      <c r="E219" s="5" t="s">
        <v>123</v>
      </c>
      <c r="F219" s="5" t="s">
        <v>123</v>
      </c>
      <c r="G219" s="5" t="s">
        <v>112</v>
      </c>
      <c r="H219" s="5" t="s">
        <v>123</v>
      </c>
      <c r="I219" s="5" t="s">
        <v>123</v>
      </c>
      <c r="J219" s="3" t="str">
        <f t="shared" si="21"/>
        <v>DARCE</v>
      </c>
      <c r="K219" s="3"/>
      <c r="L219" s="3"/>
    </row>
    <row r="220" spans="1:12" ht="13.5" thickBot="1" x14ac:dyDescent="0.25">
      <c r="A220" s="5" t="s">
        <v>123</v>
      </c>
      <c r="B220" s="5" t="s">
        <v>112</v>
      </c>
      <c r="C220" s="5"/>
      <c r="D220" s="5" t="s">
        <v>123</v>
      </c>
      <c r="E220" s="5" t="s">
        <v>123</v>
      </c>
      <c r="F220" s="5" t="s">
        <v>123</v>
      </c>
      <c r="G220" s="5" t="s">
        <v>112</v>
      </c>
      <c r="H220" s="5" t="s">
        <v>123</v>
      </c>
      <c r="I220" s="5" t="s">
        <v>123</v>
      </c>
      <c r="J220" s="3" t="str">
        <f t="shared" si="21"/>
        <v>DARCE</v>
      </c>
      <c r="K220" s="3"/>
      <c r="L220" s="3"/>
    </row>
    <row r="221" spans="1:12" ht="13.5" thickBot="1" x14ac:dyDescent="0.25">
      <c r="A221" s="5" t="s">
        <v>123</v>
      </c>
      <c r="B221" s="5" t="s">
        <v>112</v>
      </c>
      <c r="C221" s="5" t="s">
        <v>123</v>
      </c>
      <c r="D221" s="5" t="s">
        <v>123</v>
      </c>
      <c r="E221" s="5" t="s">
        <v>112</v>
      </c>
      <c r="F221" s="5" t="s">
        <v>123</v>
      </c>
      <c r="G221" s="5" t="s">
        <v>112</v>
      </c>
      <c r="H221" s="5" t="s">
        <v>123</v>
      </c>
      <c r="I221" s="5" t="s">
        <v>123</v>
      </c>
      <c r="J221" s="3" t="str">
        <f t="shared" si="21"/>
        <v>DARCE</v>
      </c>
      <c r="K221" s="3"/>
      <c r="L221" s="3"/>
    </row>
    <row r="222" spans="1:12" ht="13.5" thickBot="1" x14ac:dyDescent="0.25">
      <c r="A222" s="5" t="s">
        <v>123</v>
      </c>
      <c r="B222" s="5" t="s">
        <v>123</v>
      </c>
      <c r="C222" s="5" t="s">
        <v>123</v>
      </c>
      <c r="D222" s="5" t="s">
        <v>123</v>
      </c>
      <c r="E222" s="5" t="s">
        <v>123</v>
      </c>
      <c r="F222" s="5" t="s">
        <v>123</v>
      </c>
      <c r="G222" s="5" t="s">
        <v>112</v>
      </c>
      <c r="H222" s="5" t="s">
        <v>123</v>
      </c>
      <c r="I222" s="5" t="s">
        <v>123</v>
      </c>
      <c r="J222" s="3" t="str">
        <f t="shared" si="21"/>
        <v>DARCE</v>
      </c>
      <c r="K222" s="3"/>
      <c r="L222" s="3"/>
    </row>
    <row r="223" spans="1:12" ht="13.5" thickBot="1" x14ac:dyDescent="0.25">
      <c r="A223" s="5" t="s">
        <v>123</v>
      </c>
      <c r="B223" s="5" t="s">
        <v>123</v>
      </c>
      <c r="C223" s="5" t="s">
        <v>123</v>
      </c>
      <c r="D223" s="5" t="s">
        <v>123</v>
      </c>
      <c r="E223" s="5" t="s">
        <v>123</v>
      </c>
      <c r="F223" s="5" t="s">
        <v>112</v>
      </c>
      <c r="G223" s="5" t="s">
        <v>123</v>
      </c>
      <c r="H223" s="5" t="s">
        <v>123</v>
      </c>
      <c r="I223" s="5" t="s">
        <v>123</v>
      </c>
      <c r="J223" s="3" t="str">
        <f t="shared" si="21"/>
        <v>DOBROVOLNIK</v>
      </c>
      <c r="K223" s="3"/>
      <c r="L223" s="3"/>
    </row>
    <row r="224" spans="1:12" ht="13.5" thickBot="1" x14ac:dyDescent="0.25">
      <c r="A224" s="5" t="s">
        <v>123</v>
      </c>
      <c r="B224" s="5" t="s">
        <v>123</v>
      </c>
      <c r="C224" s="5" t="s">
        <v>123</v>
      </c>
      <c r="D224" s="5" t="s">
        <v>123</v>
      </c>
      <c r="E224" s="5" t="s">
        <v>123</v>
      </c>
      <c r="F224" s="5" t="s">
        <v>123</v>
      </c>
      <c r="G224" s="5" t="s">
        <v>112</v>
      </c>
      <c r="H224" s="5" t="s">
        <v>123</v>
      </c>
      <c r="I224" s="5" t="s">
        <v>123</v>
      </c>
      <c r="J224" s="3" t="str">
        <f t="shared" si="21"/>
        <v>DARCE</v>
      </c>
      <c r="K224" s="3"/>
      <c r="L224" s="3"/>
    </row>
    <row r="225" spans="1:12" ht="13.5" thickBot="1" x14ac:dyDescent="0.25">
      <c r="A225" s="5" t="s">
        <v>123</v>
      </c>
      <c r="B225" s="5" t="s">
        <v>123</v>
      </c>
      <c r="C225" s="5"/>
      <c r="D225" s="5" t="s">
        <v>123</v>
      </c>
      <c r="E225" s="5" t="s">
        <v>112</v>
      </c>
      <c r="F225" s="5" t="s">
        <v>123</v>
      </c>
      <c r="G225" s="5" t="s">
        <v>112</v>
      </c>
      <c r="H225" s="5" t="s">
        <v>123</v>
      </c>
      <c r="I225" s="5" t="s">
        <v>112</v>
      </c>
      <c r="J225" s="3" t="str">
        <f t="shared" si="21"/>
        <v>DARCE</v>
      </c>
      <c r="K225" s="3"/>
      <c r="L225" s="3"/>
    </row>
    <row r="226" spans="1:12" ht="13.5" thickBot="1" x14ac:dyDescent="0.25">
      <c r="A226" s="5" t="s">
        <v>123</v>
      </c>
      <c r="B226" s="5" t="s">
        <v>123</v>
      </c>
      <c r="C226" s="5" t="s">
        <v>112</v>
      </c>
      <c r="D226" s="5" t="s">
        <v>123</v>
      </c>
      <c r="E226" s="5" t="s">
        <v>112</v>
      </c>
      <c r="F226" s="5" t="s">
        <v>112</v>
      </c>
      <c r="G226" s="5"/>
      <c r="H226" s="5" t="s">
        <v>112</v>
      </c>
      <c r="I226" s="5" t="s">
        <v>123</v>
      </c>
      <c r="J226" s="3" t="str">
        <f t="shared" si="21"/>
        <v>DOBROVOLNIK</v>
      </c>
      <c r="K226" s="3"/>
      <c r="L226" s="3"/>
    </row>
    <row r="227" spans="1:12" ht="13.5" thickBot="1" x14ac:dyDescent="0.25">
      <c r="A227" s="5" t="s">
        <v>123</v>
      </c>
      <c r="B227" s="5" t="s">
        <v>112</v>
      </c>
      <c r="C227" s="5" t="s">
        <v>123</v>
      </c>
      <c r="D227" s="5" t="s">
        <v>123</v>
      </c>
      <c r="E227" s="5" t="s">
        <v>112</v>
      </c>
      <c r="F227" s="5" t="s">
        <v>123</v>
      </c>
      <c r="G227" s="5" t="s">
        <v>112</v>
      </c>
      <c r="H227" s="5" t="s">
        <v>112</v>
      </c>
      <c r="I227" s="5" t="s">
        <v>123</v>
      </c>
      <c r="J227" s="3" t="str">
        <f t="shared" si="21"/>
        <v>DARCE</v>
      </c>
      <c r="K227" s="3"/>
      <c r="L227" s="3"/>
    </row>
    <row r="228" spans="1:12" ht="13.5" thickBot="1" x14ac:dyDescent="0.25">
      <c r="A228" s="5" t="s">
        <v>112</v>
      </c>
      <c r="B228" s="5"/>
      <c r="C228" s="5" t="s">
        <v>112</v>
      </c>
      <c r="D228" s="5" t="s">
        <v>112</v>
      </c>
      <c r="E228" s="5"/>
      <c r="F228" s="5" t="s">
        <v>112</v>
      </c>
      <c r="G228" s="5"/>
      <c r="H228" s="5"/>
      <c r="I228" s="5" t="s">
        <v>112</v>
      </c>
      <c r="J228" s="3" t="str">
        <f t="shared" si="21"/>
        <v>DOBROVOLNIK</v>
      </c>
      <c r="K228" s="3"/>
      <c r="L228" s="3"/>
    </row>
    <row r="229" spans="1:12" ht="13.5" thickBot="1" x14ac:dyDescent="0.25">
      <c r="A229" s="5" t="s">
        <v>112</v>
      </c>
      <c r="B229" s="5" t="s">
        <v>123</v>
      </c>
      <c r="C229" s="5" t="s">
        <v>112</v>
      </c>
      <c r="D229" s="5" t="s">
        <v>123</v>
      </c>
      <c r="E229" s="5" t="s">
        <v>112</v>
      </c>
      <c r="F229" s="5" t="s">
        <v>123</v>
      </c>
      <c r="G229" s="5" t="s">
        <v>112</v>
      </c>
      <c r="H229" s="5" t="s">
        <v>112</v>
      </c>
      <c r="I229" s="5" t="s">
        <v>123</v>
      </c>
      <c r="J229" s="3" t="str">
        <f t="shared" si="21"/>
        <v>DOBROVOLNIK</v>
      </c>
      <c r="K229" s="3"/>
      <c r="L229" s="3"/>
    </row>
    <row r="230" spans="1:12" ht="13.5" thickBot="1" x14ac:dyDescent="0.25">
      <c r="A230" s="5" t="s">
        <v>112</v>
      </c>
      <c r="B230" s="5" t="s">
        <v>112</v>
      </c>
      <c r="C230" s="5" t="s">
        <v>112</v>
      </c>
      <c r="D230" s="5" t="s">
        <v>123</v>
      </c>
      <c r="E230" s="5" t="s">
        <v>112</v>
      </c>
      <c r="F230" s="5" t="s">
        <v>123</v>
      </c>
      <c r="G230" s="5" t="s">
        <v>123</v>
      </c>
      <c r="H230" s="5" t="s">
        <v>123</v>
      </c>
      <c r="I230" s="5" t="s">
        <v>112</v>
      </c>
      <c r="J230" s="3" t="str">
        <f t="shared" si="21"/>
        <v>DOBROVOLNIK</v>
      </c>
      <c r="K230" s="3"/>
      <c r="L230" s="3"/>
    </row>
    <row r="231" spans="1:12" ht="13.5" thickBot="1" x14ac:dyDescent="0.25">
      <c r="A231" s="5" t="s">
        <v>123</v>
      </c>
      <c r="B231" s="5" t="s">
        <v>112</v>
      </c>
      <c r="C231" s="5" t="s">
        <v>123</v>
      </c>
      <c r="D231" s="5" t="s">
        <v>123</v>
      </c>
      <c r="E231" s="5" t="s">
        <v>123</v>
      </c>
      <c r="F231" s="5" t="s">
        <v>123</v>
      </c>
      <c r="G231" s="5" t="s">
        <v>112</v>
      </c>
      <c r="H231" s="5" t="s">
        <v>112</v>
      </c>
      <c r="I231" s="5" t="s">
        <v>123</v>
      </c>
      <c r="J231" s="3" t="str">
        <f t="shared" si="21"/>
        <v>DARCE</v>
      </c>
      <c r="K231" s="3"/>
      <c r="L231" s="3"/>
    </row>
    <row r="232" spans="1:12" ht="13.5" thickBot="1" x14ac:dyDescent="0.25">
      <c r="A232" s="5" t="s">
        <v>123</v>
      </c>
      <c r="B232" s="5" t="s">
        <v>123</v>
      </c>
      <c r="C232" s="5" t="s">
        <v>123</v>
      </c>
      <c r="D232" s="5" t="s">
        <v>123</v>
      </c>
      <c r="E232" s="5" t="s">
        <v>123</v>
      </c>
      <c r="F232" s="5" t="s">
        <v>123</v>
      </c>
      <c r="G232" s="5" t="s">
        <v>123</v>
      </c>
      <c r="H232" s="5" t="s">
        <v>112</v>
      </c>
      <c r="I232" s="5" t="s">
        <v>123</v>
      </c>
      <c r="J232" s="3" t="str">
        <f t="shared" si="21"/>
        <v>DARCE</v>
      </c>
      <c r="K232" s="3"/>
      <c r="L232" s="3"/>
    </row>
    <row r="233" spans="1:12" ht="13.5" thickBot="1" x14ac:dyDescent="0.25">
      <c r="A233" s="5" t="s">
        <v>123</v>
      </c>
      <c r="B233" s="5" t="s">
        <v>123</v>
      </c>
      <c r="C233" s="5" t="s">
        <v>123</v>
      </c>
      <c r="D233" s="5" t="s">
        <v>123</v>
      </c>
      <c r="E233" s="5" t="s">
        <v>123</v>
      </c>
      <c r="F233" s="5" t="s">
        <v>123</v>
      </c>
      <c r="G233" s="5" t="s">
        <v>112</v>
      </c>
      <c r="H233" s="5" t="s">
        <v>112</v>
      </c>
      <c r="I233" s="5" t="s">
        <v>123</v>
      </c>
      <c r="J233" s="3" t="str">
        <f t="shared" si="21"/>
        <v>DARCE</v>
      </c>
      <c r="K233" s="3"/>
      <c r="L233" s="3"/>
    </row>
    <row r="234" spans="1:12" ht="13.5" thickBot="1" x14ac:dyDescent="0.25">
      <c r="A234" s="5" t="s">
        <v>112</v>
      </c>
      <c r="B234" s="5" t="s">
        <v>123</v>
      </c>
      <c r="C234" s="5" t="s">
        <v>112</v>
      </c>
      <c r="D234" s="5" t="s">
        <v>112</v>
      </c>
      <c r="E234" s="5" t="s">
        <v>123</v>
      </c>
      <c r="F234" s="5" t="s">
        <v>112</v>
      </c>
      <c r="G234" s="5" t="s">
        <v>123</v>
      </c>
      <c r="H234" s="5" t="s">
        <v>112</v>
      </c>
      <c r="I234" s="5" t="s">
        <v>123</v>
      </c>
      <c r="J234" s="3" t="str">
        <f t="shared" si="21"/>
        <v>DOBROVOLNIK</v>
      </c>
      <c r="K234" s="3"/>
      <c r="L234" s="3"/>
    </row>
    <row r="235" spans="1:12" ht="13.5" thickBot="1" x14ac:dyDescent="0.25">
      <c r="A235" s="5" t="s">
        <v>123</v>
      </c>
      <c r="B235" s="5" t="s">
        <v>123</v>
      </c>
      <c r="C235" s="5" t="s">
        <v>123</v>
      </c>
      <c r="D235" s="5" t="s">
        <v>123</v>
      </c>
      <c r="E235" s="5" t="s">
        <v>123</v>
      </c>
      <c r="F235" s="5" t="s">
        <v>123</v>
      </c>
      <c r="G235" s="5" t="s">
        <v>123</v>
      </c>
      <c r="H235" s="5" t="s">
        <v>123</v>
      </c>
      <c r="I235" s="5" t="s">
        <v>112</v>
      </c>
      <c r="J235" s="3" t="str">
        <f t="shared" si="21"/>
        <v>DARCE</v>
      </c>
      <c r="K235" s="3"/>
      <c r="L235" s="3"/>
    </row>
    <row r="236" spans="1:12" ht="13.5" thickBot="1" x14ac:dyDescent="0.25">
      <c r="A236" s="5" t="s">
        <v>123</v>
      </c>
      <c r="B236" s="5" t="s">
        <v>123</v>
      </c>
      <c r="C236" s="5" t="s">
        <v>123</v>
      </c>
      <c r="D236" s="5" t="s">
        <v>123</v>
      </c>
      <c r="E236" s="5" t="s">
        <v>123</v>
      </c>
      <c r="F236" s="5" t="s">
        <v>123</v>
      </c>
      <c r="G236" s="5" t="s">
        <v>112</v>
      </c>
      <c r="H236" s="5" t="s">
        <v>123</v>
      </c>
      <c r="I236" s="5" t="s">
        <v>112</v>
      </c>
      <c r="J236" s="3" t="str">
        <f t="shared" si="21"/>
        <v>DARCE</v>
      </c>
      <c r="K236" s="3"/>
      <c r="L236" s="3"/>
    </row>
    <row r="237" spans="1:12" ht="13.5" thickBot="1" x14ac:dyDescent="0.25">
      <c r="A237" s="5" t="s">
        <v>123</v>
      </c>
      <c r="B237" s="5" t="s">
        <v>123</v>
      </c>
      <c r="C237" s="5" t="s">
        <v>123</v>
      </c>
      <c r="D237" s="5" t="s">
        <v>123</v>
      </c>
      <c r="E237" s="5" t="s">
        <v>112</v>
      </c>
      <c r="F237" s="5" t="s">
        <v>123</v>
      </c>
      <c r="G237" s="5" t="s">
        <v>112</v>
      </c>
      <c r="H237" s="5" t="s">
        <v>112</v>
      </c>
      <c r="I237" s="5" t="s">
        <v>123</v>
      </c>
      <c r="J237" s="3" t="str">
        <f t="shared" si="21"/>
        <v>DARCE</v>
      </c>
      <c r="K237" s="3"/>
      <c r="L237" s="3"/>
    </row>
    <row r="238" spans="1:12" ht="13.5" thickBot="1" x14ac:dyDescent="0.25">
      <c r="A238" s="5" t="s">
        <v>123</v>
      </c>
      <c r="B238" s="5" t="s">
        <v>112</v>
      </c>
      <c r="C238" s="5" t="s">
        <v>112</v>
      </c>
      <c r="D238" s="5" t="s">
        <v>123</v>
      </c>
      <c r="E238" s="5" t="s">
        <v>112</v>
      </c>
      <c r="F238" s="5" t="s">
        <v>123</v>
      </c>
      <c r="G238" s="5" t="s">
        <v>112</v>
      </c>
      <c r="H238" s="5" t="s">
        <v>123</v>
      </c>
      <c r="I238" s="5" t="s">
        <v>112</v>
      </c>
      <c r="J238" s="3" t="str">
        <f t="shared" si="21"/>
        <v>DOBROVOLNIK</v>
      </c>
      <c r="K238" s="3"/>
      <c r="L238" s="3"/>
    </row>
    <row r="239" spans="1:12" ht="13.5" thickBot="1" x14ac:dyDescent="0.25">
      <c r="A239" s="5" t="s">
        <v>112</v>
      </c>
      <c r="B239" s="5" t="s">
        <v>123</v>
      </c>
      <c r="C239" s="5" t="s">
        <v>123</v>
      </c>
      <c r="D239" s="5" t="s">
        <v>112</v>
      </c>
      <c r="E239" s="5" t="s">
        <v>112</v>
      </c>
      <c r="F239" s="5" t="s">
        <v>112</v>
      </c>
      <c r="G239" s="5" t="s">
        <v>123</v>
      </c>
      <c r="H239" s="5" t="s">
        <v>123</v>
      </c>
      <c r="I239" s="5" t="s">
        <v>123</v>
      </c>
      <c r="J239" s="3" t="str">
        <f t="shared" si="21"/>
        <v>DOBROVOLNIK</v>
      </c>
      <c r="K239" s="3"/>
      <c r="L239" s="3"/>
    </row>
    <row r="240" spans="1:12" ht="13.5" thickBot="1" x14ac:dyDescent="0.25">
      <c r="A240" s="5"/>
      <c r="B240" s="5"/>
      <c r="C240" s="5"/>
      <c r="D240" s="5"/>
      <c r="E240" s="5"/>
      <c r="F240" s="5"/>
      <c r="G240" s="5" t="s">
        <v>112</v>
      </c>
      <c r="H240" s="5" t="s">
        <v>112</v>
      </c>
      <c r="I240" s="5"/>
      <c r="J240" s="3" t="str">
        <f t="shared" si="21"/>
        <v>DARCE</v>
      </c>
      <c r="K240" s="3"/>
      <c r="L240" s="3"/>
    </row>
    <row r="241" spans="1:12" ht="13.5" thickBot="1" x14ac:dyDescent="0.25">
      <c r="A241" s="5" t="s">
        <v>112</v>
      </c>
      <c r="B241" s="5"/>
      <c r="C241" s="5" t="s">
        <v>112</v>
      </c>
      <c r="D241" s="5" t="s">
        <v>123</v>
      </c>
      <c r="E241" s="5" t="s">
        <v>112</v>
      </c>
      <c r="F241" s="5" t="s">
        <v>123</v>
      </c>
      <c r="G241" s="5" t="s">
        <v>112</v>
      </c>
      <c r="H241" s="5" t="s">
        <v>112</v>
      </c>
      <c r="I241" s="5" t="s">
        <v>123</v>
      </c>
      <c r="J241" s="3" t="str">
        <f t="shared" si="21"/>
        <v>DOBROVOLNIK</v>
      </c>
      <c r="K241" s="3"/>
      <c r="L241" s="3"/>
    </row>
    <row r="242" spans="1:12" ht="13.5" thickBot="1" x14ac:dyDescent="0.25">
      <c r="A242" s="5" t="s">
        <v>123</v>
      </c>
      <c r="B242" s="5" t="s">
        <v>123</v>
      </c>
      <c r="C242" s="5" t="s">
        <v>123</v>
      </c>
      <c r="D242" s="5" t="s">
        <v>123</v>
      </c>
      <c r="E242" s="5" t="s">
        <v>112</v>
      </c>
      <c r="F242" s="5"/>
      <c r="G242" s="5" t="s">
        <v>112</v>
      </c>
      <c r="H242" s="5" t="s">
        <v>123</v>
      </c>
      <c r="I242" s="5" t="s">
        <v>112</v>
      </c>
      <c r="J242" s="3" t="str">
        <f t="shared" si="21"/>
        <v>DARCE</v>
      </c>
      <c r="K242" s="3"/>
      <c r="L242" s="3"/>
    </row>
    <row r="243" spans="1:12" ht="13.5" thickBot="1" x14ac:dyDescent="0.25">
      <c r="A243" s="5" t="s">
        <v>123</v>
      </c>
      <c r="B243" s="5" t="s">
        <v>123</v>
      </c>
      <c r="C243" s="5" t="s">
        <v>123</v>
      </c>
      <c r="D243" s="5" t="s">
        <v>123</v>
      </c>
      <c r="E243" s="5" t="s">
        <v>123</v>
      </c>
      <c r="F243" s="5" t="s">
        <v>123</v>
      </c>
      <c r="G243" s="5" t="s">
        <v>112</v>
      </c>
      <c r="H243" s="5" t="s">
        <v>123</v>
      </c>
      <c r="I243" s="5" t="s">
        <v>112</v>
      </c>
      <c r="J243" s="3" t="str">
        <f t="shared" si="21"/>
        <v>DARCE</v>
      </c>
      <c r="K243" s="3"/>
      <c r="L243" s="3"/>
    </row>
    <row r="244" spans="1:12" ht="13.5" thickBot="1" x14ac:dyDescent="0.25">
      <c r="A244" s="5" t="s">
        <v>123</v>
      </c>
      <c r="B244" s="5" t="s">
        <v>123</v>
      </c>
      <c r="C244" s="5" t="s">
        <v>112</v>
      </c>
      <c r="D244" s="5" t="s">
        <v>123</v>
      </c>
      <c r="E244" s="5" t="s">
        <v>123</v>
      </c>
      <c r="F244" s="5" t="s">
        <v>123</v>
      </c>
      <c r="G244" s="5" t="s">
        <v>112</v>
      </c>
      <c r="H244" s="5" t="s">
        <v>123</v>
      </c>
      <c r="I244" s="5" t="s">
        <v>123</v>
      </c>
      <c r="J244" s="3" t="str">
        <f t="shared" si="21"/>
        <v>DOBROVOLNIK</v>
      </c>
      <c r="K244" s="3"/>
      <c r="L244" s="3"/>
    </row>
    <row r="245" spans="1:12" ht="13.5" thickBot="1" x14ac:dyDescent="0.25">
      <c r="A245" s="5" t="s">
        <v>123</v>
      </c>
      <c r="B245" s="5" t="s">
        <v>123</v>
      </c>
      <c r="C245" s="5" t="s">
        <v>123</v>
      </c>
      <c r="D245" s="5" t="s">
        <v>123</v>
      </c>
      <c r="E245" s="5" t="s">
        <v>123</v>
      </c>
      <c r="F245" s="5" t="s">
        <v>112</v>
      </c>
      <c r="G245" s="5" t="s">
        <v>123</v>
      </c>
      <c r="H245" s="5" t="s">
        <v>123</v>
      </c>
      <c r="I245" s="5" t="s">
        <v>112</v>
      </c>
      <c r="J245" s="3" t="str">
        <f t="shared" si="21"/>
        <v>DOBROVOLNIK</v>
      </c>
      <c r="K245" s="3"/>
      <c r="L245" s="3"/>
    </row>
    <row r="246" spans="1:12" ht="13.5" thickBot="1" x14ac:dyDescent="0.25">
      <c r="A246" s="5" t="s">
        <v>123</v>
      </c>
      <c r="B246" s="5" t="s">
        <v>123</v>
      </c>
      <c r="C246" s="5" t="s">
        <v>123</v>
      </c>
      <c r="D246" s="5" t="s">
        <v>123</v>
      </c>
      <c r="E246" s="5" t="s">
        <v>123</v>
      </c>
      <c r="F246" s="5" t="s">
        <v>112</v>
      </c>
      <c r="G246" s="5" t="s">
        <v>123</v>
      </c>
      <c r="H246" s="5" t="s">
        <v>123</v>
      </c>
      <c r="I246" s="5" t="s">
        <v>123</v>
      </c>
      <c r="J246" s="3" t="str">
        <f t="shared" si="21"/>
        <v>DOBROVOLNIK</v>
      </c>
      <c r="K246" s="3"/>
      <c r="L246" s="3"/>
    </row>
    <row r="247" spans="1:12" ht="13.5" thickBot="1" x14ac:dyDescent="0.25">
      <c r="A247" s="5" t="s">
        <v>123</v>
      </c>
      <c r="B247" s="5" t="s">
        <v>112</v>
      </c>
      <c r="C247" s="5" t="s">
        <v>123</v>
      </c>
      <c r="D247" s="5" t="s">
        <v>123</v>
      </c>
      <c r="E247" s="5" t="s">
        <v>123</v>
      </c>
      <c r="F247" s="5" t="s">
        <v>112</v>
      </c>
      <c r="G247" s="5" t="s">
        <v>123</v>
      </c>
      <c r="H247" s="5" t="s">
        <v>123</v>
      </c>
      <c r="I247" s="5" t="s">
        <v>112</v>
      </c>
      <c r="J247" s="3" t="str">
        <f t="shared" si="21"/>
        <v>DOBROVOLNIK</v>
      </c>
      <c r="K247" s="3"/>
      <c r="L247" s="3"/>
    </row>
    <row r="248" spans="1:12" ht="13.5" thickBot="1" x14ac:dyDescent="0.25">
      <c r="A248" s="5" t="s">
        <v>123</v>
      </c>
      <c r="B248" s="5" t="s">
        <v>123</v>
      </c>
      <c r="C248" s="5" t="s">
        <v>112</v>
      </c>
      <c r="D248" s="5" t="s">
        <v>123</v>
      </c>
      <c r="E248" s="5" t="s">
        <v>112</v>
      </c>
      <c r="F248" s="5" t="s">
        <v>123</v>
      </c>
      <c r="G248" s="5" t="s">
        <v>112</v>
      </c>
      <c r="H248" s="5" t="s">
        <v>112</v>
      </c>
      <c r="I248" s="5" t="s">
        <v>123</v>
      </c>
      <c r="J248" s="3" t="str">
        <f t="shared" si="21"/>
        <v>DOBROVOLNIK</v>
      </c>
      <c r="K248" s="3"/>
      <c r="L248" s="3"/>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509AE-3634-41DF-BA1F-C862550C3A53}">
  <dimension ref="A1:R431"/>
  <sheetViews>
    <sheetView topLeftCell="A145" workbookViewId="0">
      <selection sqref="A1:A1048576"/>
    </sheetView>
  </sheetViews>
  <sheetFormatPr defaultRowHeight="12.75" x14ac:dyDescent="0.2"/>
  <cols>
    <col min="1" max="1" width="42.140625" customWidth="1"/>
    <col min="2" max="2" width="4.5703125" customWidth="1"/>
    <col min="3" max="3" width="5.28515625" customWidth="1"/>
    <col min="4" max="4" width="10.85546875" customWidth="1"/>
    <col min="5" max="5" width="51.5703125" customWidth="1"/>
  </cols>
  <sheetData>
    <row r="1" spans="1:18" x14ac:dyDescent="0.2">
      <c r="A1" s="1" t="s">
        <v>0</v>
      </c>
      <c r="B1" t="s">
        <v>1927</v>
      </c>
      <c r="D1" t="str">
        <f>B1&amp;C1&amp;"2:"&amp;B1&amp;C1&amp;"248"</f>
        <v>A2:A248</v>
      </c>
      <c r="E1" s="1" t="s">
        <v>0</v>
      </c>
      <c r="F1" t="s">
        <v>1938</v>
      </c>
      <c r="G1" t="s">
        <v>2147</v>
      </c>
      <c r="H1" t="str">
        <f>G1&amp;F1</f>
        <v>'Odpovědi formuláře 1'!A2:A248</v>
      </c>
    </row>
    <row r="2" spans="1:18" x14ac:dyDescent="0.2">
      <c r="A2" s="1" t="s">
        <v>1</v>
      </c>
      <c r="B2" t="s">
        <v>1929</v>
      </c>
      <c r="D2" t="str">
        <f t="shared" ref="D2:D65" si="0">B2&amp;C2&amp;"2:"&amp;B2&amp;C2&amp;"248"</f>
        <v>B2:B248</v>
      </c>
      <c r="E2" s="1" t="s">
        <v>1</v>
      </c>
      <c r="F2" s="14" t="s">
        <v>1940</v>
      </c>
      <c r="G2" t="s">
        <v>2147</v>
      </c>
      <c r="H2" t="str">
        <f t="shared" ref="H2:H65" si="1">G2&amp;F2</f>
        <v>'Odpovědi formuláře 1'!C2:C248</v>
      </c>
      <c r="Q2">
        <v>1</v>
      </c>
      <c r="R2" t="s">
        <v>1927</v>
      </c>
    </row>
    <row r="3" spans="1:18" x14ac:dyDescent="0.2">
      <c r="A3" s="3" t="s">
        <v>156</v>
      </c>
      <c r="B3" t="s">
        <v>1931</v>
      </c>
      <c r="D3" t="str">
        <f t="shared" si="0"/>
        <v>C2:C248</v>
      </c>
      <c r="E3" s="1" t="s">
        <v>1</v>
      </c>
      <c r="F3" s="14" t="s">
        <v>1940</v>
      </c>
      <c r="G3" t="s">
        <v>2147</v>
      </c>
      <c r="H3" t="str">
        <f t="shared" si="1"/>
        <v>'Odpovědi formuláře 1'!C2:C248</v>
      </c>
      <c r="Q3">
        <v>2</v>
      </c>
      <c r="R3" t="s">
        <v>1929</v>
      </c>
    </row>
    <row r="4" spans="1:18" x14ac:dyDescent="0.2">
      <c r="A4" s="3" t="s">
        <v>238</v>
      </c>
      <c r="B4" t="s">
        <v>1932</v>
      </c>
      <c r="D4" t="str">
        <f t="shared" si="0"/>
        <v>D2:D248</v>
      </c>
      <c r="E4" s="1" t="s">
        <v>1</v>
      </c>
      <c r="F4" t="s">
        <v>1941</v>
      </c>
      <c r="G4" t="s">
        <v>2147</v>
      </c>
      <c r="H4" t="str">
        <f t="shared" si="1"/>
        <v>'Odpovědi formuláře 1'!D2:D248</v>
      </c>
      <c r="Q4">
        <v>3</v>
      </c>
      <c r="R4" t="s">
        <v>1931</v>
      </c>
    </row>
    <row r="5" spans="1:18" x14ac:dyDescent="0.2">
      <c r="A5" s="3" t="s">
        <v>200</v>
      </c>
      <c r="B5" t="s">
        <v>1933</v>
      </c>
      <c r="D5" t="str">
        <f t="shared" si="0"/>
        <v>E2:E248</v>
      </c>
      <c r="E5" s="1" t="s">
        <v>1</v>
      </c>
      <c r="F5" t="s">
        <v>1942</v>
      </c>
      <c r="G5" t="s">
        <v>2147</v>
      </c>
      <c r="H5" t="str">
        <f t="shared" si="1"/>
        <v>'Odpovědi formuláře 1'!E2:E248</v>
      </c>
      <c r="Q5">
        <v>4</v>
      </c>
      <c r="R5" t="s">
        <v>1932</v>
      </c>
    </row>
    <row r="6" spans="1:18" x14ac:dyDescent="0.2">
      <c r="A6" s="17" t="s">
        <v>450</v>
      </c>
      <c r="B6" t="s">
        <v>1934</v>
      </c>
      <c r="D6" t="str">
        <f t="shared" si="0"/>
        <v>F2:F248</v>
      </c>
      <c r="E6" s="1" t="s">
        <v>1</v>
      </c>
      <c r="F6" t="s">
        <v>1943</v>
      </c>
      <c r="G6" t="s">
        <v>2147</v>
      </c>
      <c r="H6" t="str">
        <f t="shared" si="1"/>
        <v>'Odpovědi formuláře 1'!F2:F248</v>
      </c>
      <c r="Q6">
        <v>5</v>
      </c>
      <c r="R6" t="s">
        <v>1933</v>
      </c>
    </row>
    <row r="7" spans="1:18" x14ac:dyDescent="0.2">
      <c r="A7" s="17" t="s">
        <v>177</v>
      </c>
      <c r="B7" t="s">
        <v>1935</v>
      </c>
      <c r="D7" t="str">
        <f t="shared" si="0"/>
        <v>G2:G248</v>
      </c>
      <c r="E7" s="1" t="s">
        <v>1</v>
      </c>
      <c r="F7" t="s">
        <v>1944</v>
      </c>
      <c r="G7" t="s">
        <v>2147</v>
      </c>
      <c r="H7" t="str">
        <f t="shared" si="1"/>
        <v>'Odpovědi formuláře 1'!G2:G248</v>
      </c>
      <c r="Q7">
        <v>6</v>
      </c>
      <c r="R7" t="s">
        <v>1934</v>
      </c>
    </row>
    <row r="8" spans="1:18" x14ac:dyDescent="0.2">
      <c r="A8" s="1" t="s">
        <v>2</v>
      </c>
      <c r="B8" t="s">
        <v>1936</v>
      </c>
      <c r="D8" t="str">
        <f t="shared" si="0"/>
        <v>H2:H248</v>
      </c>
      <c r="E8" s="1" t="s">
        <v>1</v>
      </c>
      <c r="F8" t="s">
        <v>1945</v>
      </c>
      <c r="G8" t="s">
        <v>2147</v>
      </c>
      <c r="H8" t="str">
        <f t="shared" si="1"/>
        <v>'Odpovědi formuláře 1'!H2:H248</v>
      </c>
      <c r="Q8">
        <v>7</v>
      </c>
      <c r="R8" t="s">
        <v>1935</v>
      </c>
    </row>
    <row r="9" spans="1:18" x14ac:dyDescent="0.2">
      <c r="A9" s="1" t="s">
        <v>3</v>
      </c>
      <c r="B9" t="s">
        <v>1937</v>
      </c>
      <c r="D9" t="str">
        <f t="shared" si="0"/>
        <v>I2:I248</v>
      </c>
      <c r="E9" s="1" t="s">
        <v>2</v>
      </c>
      <c r="F9" t="s">
        <v>1945</v>
      </c>
      <c r="G9" t="s">
        <v>2147</v>
      </c>
      <c r="H9" t="str">
        <f t="shared" si="1"/>
        <v>'Odpovědi formuláře 1'!H2:H248</v>
      </c>
      <c r="Q9">
        <v>8</v>
      </c>
      <c r="R9" t="s">
        <v>1936</v>
      </c>
    </row>
    <row r="10" spans="1:18" x14ac:dyDescent="0.2">
      <c r="A10" s="1" t="s">
        <v>4</v>
      </c>
      <c r="B10" t="s">
        <v>2028</v>
      </c>
      <c r="D10" t="str">
        <f t="shared" si="0"/>
        <v>J2:J248</v>
      </c>
      <c r="E10" s="1" t="s">
        <v>2</v>
      </c>
      <c r="F10" t="s">
        <v>1945</v>
      </c>
      <c r="G10" t="s">
        <v>2147</v>
      </c>
      <c r="H10" t="str">
        <f t="shared" si="1"/>
        <v>'Odpovědi formuláře 1'!H2:H248</v>
      </c>
      <c r="Q10">
        <v>9</v>
      </c>
      <c r="R10" t="s">
        <v>1937</v>
      </c>
    </row>
    <row r="11" spans="1:18" x14ac:dyDescent="0.2">
      <c r="A11" s="1" t="s">
        <v>5</v>
      </c>
      <c r="B11" t="s">
        <v>2029</v>
      </c>
      <c r="D11" t="str">
        <f t="shared" si="0"/>
        <v>K2:K248</v>
      </c>
      <c r="E11" s="1" t="s">
        <v>3</v>
      </c>
      <c r="F11" t="s">
        <v>1946</v>
      </c>
      <c r="G11" t="s">
        <v>2147</v>
      </c>
      <c r="H11" t="str">
        <f t="shared" si="1"/>
        <v>'Odpovědi formuláře 1'!I2:I248</v>
      </c>
      <c r="Q11">
        <v>10</v>
      </c>
      <c r="R11" t="s">
        <v>2028</v>
      </c>
    </row>
    <row r="12" spans="1:18" x14ac:dyDescent="0.2">
      <c r="A12" s="1" t="s">
        <v>6</v>
      </c>
      <c r="B12" t="s">
        <v>2030</v>
      </c>
      <c r="D12" t="str">
        <f t="shared" si="0"/>
        <v>L2:L248</v>
      </c>
      <c r="E12" s="1" t="s">
        <v>3</v>
      </c>
      <c r="F12" t="s">
        <v>1946</v>
      </c>
      <c r="G12" t="s">
        <v>2147</v>
      </c>
      <c r="H12" t="str">
        <f t="shared" si="1"/>
        <v>'Odpovědi formuláře 1'!I2:I248</v>
      </c>
      <c r="Q12">
        <v>11</v>
      </c>
      <c r="R12" t="s">
        <v>2029</v>
      </c>
    </row>
    <row r="13" spans="1:18" x14ac:dyDescent="0.2">
      <c r="A13" s="1" t="s">
        <v>7</v>
      </c>
      <c r="B13" t="s">
        <v>2031</v>
      </c>
      <c r="D13" t="str">
        <f t="shared" si="0"/>
        <v>M2:M248</v>
      </c>
      <c r="E13" s="1" t="s">
        <v>3</v>
      </c>
      <c r="F13" t="s">
        <v>1946</v>
      </c>
      <c r="G13" t="s">
        <v>2147</v>
      </c>
      <c r="H13" t="str">
        <f t="shared" si="1"/>
        <v>'Odpovědi formuláře 1'!I2:I248</v>
      </c>
      <c r="Q13">
        <v>12</v>
      </c>
      <c r="R13" t="s">
        <v>2030</v>
      </c>
    </row>
    <row r="14" spans="1:18" x14ac:dyDescent="0.2">
      <c r="A14" s="1" t="s">
        <v>8</v>
      </c>
      <c r="B14" t="s">
        <v>1928</v>
      </c>
      <c r="D14" t="str">
        <f t="shared" si="0"/>
        <v>N2:N248</v>
      </c>
      <c r="E14" s="1" t="s">
        <v>3</v>
      </c>
      <c r="F14" t="s">
        <v>1946</v>
      </c>
      <c r="G14" t="s">
        <v>2147</v>
      </c>
      <c r="H14" t="str">
        <f t="shared" si="1"/>
        <v>'Odpovědi formuláře 1'!I2:I248</v>
      </c>
      <c r="Q14">
        <v>13</v>
      </c>
      <c r="R14" t="s">
        <v>2031</v>
      </c>
    </row>
    <row r="15" spans="1:18" x14ac:dyDescent="0.2">
      <c r="A15" s="1" t="s">
        <v>9</v>
      </c>
      <c r="B15" t="s">
        <v>1950</v>
      </c>
      <c r="D15" t="str">
        <f t="shared" si="0"/>
        <v>O2:O248</v>
      </c>
      <c r="E15" s="1" t="s">
        <v>3</v>
      </c>
      <c r="F15" t="s">
        <v>1946</v>
      </c>
      <c r="G15" t="s">
        <v>2147</v>
      </c>
      <c r="H15" t="str">
        <f t="shared" si="1"/>
        <v>'Odpovědi formuláře 1'!I2:I248</v>
      </c>
      <c r="Q15">
        <v>14</v>
      </c>
      <c r="R15" t="s">
        <v>1928</v>
      </c>
    </row>
    <row r="16" spans="1:18" x14ac:dyDescent="0.2">
      <c r="A16" s="1" t="s">
        <v>10</v>
      </c>
      <c r="B16" t="s">
        <v>2032</v>
      </c>
      <c r="D16" t="str">
        <f t="shared" si="0"/>
        <v>P2:P248</v>
      </c>
      <c r="E16" s="1" t="s">
        <v>3</v>
      </c>
      <c r="F16" t="s">
        <v>1946</v>
      </c>
      <c r="G16" t="s">
        <v>2147</v>
      </c>
      <c r="H16" t="str">
        <f t="shared" si="1"/>
        <v>'Odpovědi formuláře 1'!I2:I248</v>
      </c>
      <c r="Q16">
        <v>15</v>
      </c>
      <c r="R16" t="s">
        <v>1950</v>
      </c>
    </row>
    <row r="17" spans="1:18" x14ac:dyDescent="0.2">
      <c r="A17" s="1" t="s">
        <v>11</v>
      </c>
      <c r="B17" t="s">
        <v>2033</v>
      </c>
      <c r="D17" t="str">
        <f t="shared" si="0"/>
        <v>Q2:Q248</v>
      </c>
      <c r="E17" s="1" t="s">
        <v>4</v>
      </c>
      <c r="F17" t="s">
        <v>2040</v>
      </c>
      <c r="G17" t="s">
        <v>2147</v>
      </c>
      <c r="H17" t="str">
        <f t="shared" si="1"/>
        <v>'Odpovědi formuláře 1'!J2:J248</v>
      </c>
      <c r="Q17">
        <v>16</v>
      </c>
      <c r="R17" t="s">
        <v>2032</v>
      </c>
    </row>
    <row r="18" spans="1:18" x14ac:dyDescent="0.2">
      <c r="A18" s="1" t="s">
        <v>12</v>
      </c>
      <c r="B18" t="s">
        <v>1930</v>
      </c>
      <c r="D18" t="str">
        <f t="shared" si="0"/>
        <v>R2:R248</v>
      </c>
      <c r="E18" t="s">
        <v>4</v>
      </c>
      <c r="F18" t="s">
        <v>2040</v>
      </c>
      <c r="G18" t="s">
        <v>2147</v>
      </c>
      <c r="H18" t="str">
        <f t="shared" si="1"/>
        <v>'Odpovědi formuláře 1'!J2:J248</v>
      </c>
      <c r="Q18">
        <v>17</v>
      </c>
      <c r="R18" t="s">
        <v>2033</v>
      </c>
    </row>
    <row r="19" spans="1:18" x14ac:dyDescent="0.2">
      <c r="A19" s="1" t="s">
        <v>13</v>
      </c>
      <c r="B19" t="s">
        <v>2034</v>
      </c>
      <c r="D19" t="str">
        <f t="shared" si="0"/>
        <v>S2:S248</v>
      </c>
      <c r="E19" t="s">
        <v>4</v>
      </c>
      <c r="F19" t="s">
        <v>2040</v>
      </c>
      <c r="G19" t="s">
        <v>2147</v>
      </c>
      <c r="H19" t="str">
        <f t="shared" si="1"/>
        <v>'Odpovědi formuláře 1'!J2:J248</v>
      </c>
      <c r="Q19">
        <v>18</v>
      </c>
      <c r="R19" t="s">
        <v>1930</v>
      </c>
    </row>
    <row r="20" spans="1:18" x14ac:dyDescent="0.2">
      <c r="A20" s="1" t="s">
        <v>14</v>
      </c>
      <c r="B20" t="s">
        <v>2035</v>
      </c>
      <c r="D20" t="str">
        <f t="shared" si="0"/>
        <v>T2:T248</v>
      </c>
      <c r="E20" t="s">
        <v>4</v>
      </c>
      <c r="F20" t="s">
        <v>2040</v>
      </c>
      <c r="G20" t="s">
        <v>2147</v>
      </c>
      <c r="H20" t="str">
        <f t="shared" si="1"/>
        <v>'Odpovědi formuláře 1'!J2:J248</v>
      </c>
      <c r="Q20">
        <v>19</v>
      </c>
      <c r="R20" t="s">
        <v>2034</v>
      </c>
    </row>
    <row r="21" spans="1:18" x14ac:dyDescent="0.2">
      <c r="A21" s="1" t="s">
        <v>15</v>
      </c>
      <c r="B21" t="s">
        <v>2036</v>
      </c>
      <c r="D21" t="str">
        <f t="shared" si="0"/>
        <v>U2:U248</v>
      </c>
      <c r="E21" t="s">
        <v>4</v>
      </c>
      <c r="F21" t="s">
        <v>2040</v>
      </c>
      <c r="G21" t="s">
        <v>2147</v>
      </c>
      <c r="H21" t="str">
        <f t="shared" si="1"/>
        <v>'Odpovědi formuláře 1'!J2:J248</v>
      </c>
      <c r="Q21">
        <v>20</v>
      </c>
      <c r="R21" t="s">
        <v>2035</v>
      </c>
    </row>
    <row r="22" spans="1:18" x14ac:dyDescent="0.2">
      <c r="A22" s="1" t="s">
        <v>16</v>
      </c>
      <c r="B22" t="s">
        <v>1952</v>
      </c>
      <c r="D22" t="str">
        <f t="shared" si="0"/>
        <v>V2:V248</v>
      </c>
      <c r="E22" t="s">
        <v>4</v>
      </c>
      <c r="F22" t="s">
        <v>2040</v>
      </c>
      <c r="G22" t="s">
        <v>2147</v>
      </c>
      <c r="H22" t="str">
        <f t="shared" si="1"/>
        <v>'Odpovědi formuláře 1'!J2:J248</v>
      </c>
      <c r="Q22">
        <v>21</v>
      </c>
      <c r="R22" t="s">
        <v>2036</v>
      </c>
    </row>
    <row r="23" spans="1:18" x14ac:dyDescent="0.2">
      <c r="A23" s="1" t="s">
        <v>17</v>
      </c>
      <c r="B23" t="s">
        <v>2037</v>
      </c>
      <c r="D23" t="str">
        <f t="shared" si="0"/>
        <v>W2:W248</v>
      </c>
      <c r="E23" s="1" t="s">
        <v>5</v>
      </c>
      <c r="F23" t="s">
        <v>2041</v>
      </c>
      <c r="G23" t="s">
        <v>2147</v>
      </c>
      <c r="H23" t="str">
        <f t="shared" si="1"/>
        <v>'Odpovědi formuláře 1'!K2:K248</v>
      </c>
      <c r="Q23">
        <v>22</v>
      </c>
      <c r="R23" t="s">
        <v>1952</v>
      </c>
    </row>
    <row r="24" spans="1:18" x14ac:dyDescent="0.2">
      <c r="A24" s="1" t="s">
        <v>18</v>
      </c>
      <c r="B24" t="s">
        <v>2038</v>
      </c>
      <c r="D24" t="str">
        <f t="shared" si="0"/>
        <v>X2:X248</v>
      </c>
      <c r="E24" s="1" t="s">
        <v>5</v>
      </c>
      <c r="F24" t="s">
        <v>2041</v>
      </c>
      <c r="G24" t="s">
        <v>2147</v>
      </c>
      <c r="H24" t="str">
        <f t="shared" si="1"/>
        <v>'Odpovědi formuláře 1'!K2:K248</v>
      </c>
      <c r="Q24">
        <v>23</v>
      </c>
      <c r="R24" t="s">
        <v>2037</v>
      </c>
    </row>
    <row r="25" spans="1:18" x14ac:dyDescent="0.2">
      <c r="A25" s="1" t="s">
        <v>19</v>
      </c>
      <c r="B25" t="s">
        <v>2039</v>
      </c>
      <c r="D25" t="str">
        <f t="shared" si="0"/>
        <v>Y2:Y248</v>
      </c>
      <c r="E25" s="1" t="s">
        <v>5</v>
      </c>
      <c r="F25" t="s">
        <v>2041</v>
      </c>
      <c r="G25" t="s">
        <v>2147</v>
      </c>
      <c r="H25" t="str">
        <f t="shared" si="1"/>
        <v>'Odpovědi formuláře 1'!K2:K248</v>
      </c>
      <c r="Q25">
        <v>24</v>
      </c>
      <c r="R25" t="s">
        <v>2038</v>
      </c>
    </row>
    <row r="26" spans="1:18" x14ac:dyDescent="0.2">
      <c r="A26" s="1" t="s">
        <v>20</v>
      </c>
      <c r="B26" t="s">
        <v>1953</v>
      </c>
      <c r="D26" t="str">
        <f t="shared" si="0"/>
        <v>Z2:Z248</v>
      </c>
      <c r="E26" s="1" t="s">
        <v>5</v>
      </c>
      <c r="F26" t="s">
        <v>2041</v>
      </c>
      <c r="G26" t="s">
        <v>2147</v>
      </c>
      <c r="H26" t="str">
        <f t="shared" si="1"/>
        <v>'Odpovědi formuláře 1'!K2:K248</v>
      </c>
      <c r="Q26">
        <v>25</v>
      </c>
      <c r="R26" t="s">
        <v>2039</v>
      </c>
    </row>
    <row r="27" spans="1:18" x14ac:dyDescent="0.2">
      <c r="A27" s="1" t="s">
        <v>21</v>
      </c>
      <c r="B27" s="14" t="s">
        <v>1927</v>
      </c>
      <c r="C27" t="s">
        <v>1927</v>
      </c>
      <c r="D27" t="str">
        <f t="shared" si="0"/>
        <v>AA2:AA248</v>
      </c>
      <c r="E27" s="1" t="s">
        <v>5</v>
      </c>
      <c r="F27" t="s">
        <v>2041</v>
      </c>
      <c r="G27" t="s">
        <v>2147</v>
      </c>
      <c r="H27" t="str">
        <f t="shared" si="1"/>
        <v>'Odpovědi formuláře 1'!K2:K248</v>
      </c>
      <c r="Q27">
        <v>26</v>
      </c>
      <c r="R27" t="s">
        <v>1953</v>
      </c>
    </row>
    <row r="28" spans="1:18" x14ac:dyDescent="0.2">
      <c r="A28" s="1" t="s">
        <v>22</v>
      </c>
      <c r="B28" s="14" t="s">
        <v>1927</v>
      </c>
      <c r="C28" t="s">
        <v>1929</v>
      </c>
      <c r="D28" t="str">
        <f t="shared" si="0"/>
        <v>AB2:AB248</v>
      </c>
      <c r="E28" s="1" t="s">
        <v>5</v>
      </c>
      <c r="F28" t="s">
        <v>2041</v>
      </c>
      <c r="G28" t="s">
        <v>2147</v>
      </c>
      <c r="H28" t="str">
        <f t="shared" si="1"/>
        <v>'Odpovědi formuláře 1'!K2:K248</v>
      </c>
    </row>
    <row r="29" spans="1:18" x14ac:dyDescent="0.2">
      <c r="A29" s="1" t="s">
        <v>23</v>
      </c>
      <c r="B29" s="14" t="s">
        <v>1927</v>
      </c>
      <c r="C29" t="s">
        <v>1931</v>
      </c>
      <c r="D29" t="str">
        <f t="shared" si="0"/>
        <v>AC2:AC248</v>
      </c>
      <c r="E29" s="1" t="s">
        <v>6</v>
      </c>
      <c r="F29" t="s">
        <v>2042</v>
      </c>
      <c r="G29" t="s">
        <v>2147</v>
      </c>
      <c r="H29" t="str">
        <f t="shared" si="1"/>
        <v>'Odpovědi formuláře 1'!L2:L248</v>
      </c>
    </row>
    <row r="30" spans="1:18" x14ac:dyDescent="0.2">
      <c r="A30" s="1" t="s">
        <v>24</v>
      </c>
      <c r="B30" s="14" t="s">
        <v>1927</v>
      </c>
      <c r="C30" t="s">
        <v>1932</v>
      </c>
      <c r="D30" t="str">
        <f t="shared" si="0"/>
        <v>AD2:AD248</v>
      </c>
      <c r="E30" t="s">
        <v>6</v>
      </c>
      <c r="F30" t="s">
        <v>2042</v>
      </c>
      <c r="G30" t="s">
        <v>2147</v>
      </c>
      <c r="H30" t="str">
        <f t="shared" si="1"/>
        <v>'Odpovědi formuláře 1'!L2:L248</v>
      </c>
    </row>
    <row r="31" spans="1:18" x14ac:dyDescent="0.2">
      <c r="A31" s="1" t="s">
        <v>25</v>
      </c>
      <c r="B31" s="14" t="s">
        <v>1927</v>
      </c>
      <c r="C31" t="s">
        <v>1933</v>
      </c>
      <c r="D31" t="str">
        <f t="shared" si="0"/>
        <v>AE2:AE248</v>
      </c>
      <c r="E31" s="1" t="s">
        <v>6</v>
      </c>
      <c r="F31" t="s">
        <v>2042</v>
      </c>
      <c r="G31" t="s">
        <v>2147</v>
      </c>
      <c r="H31" t="str">
        <f t="shared" si="1"/>
        <v>'Odpovědi formuláře 1'!L2:L248</v>
      </c>
    </row>
    <row r="32" spans="1:18" x14ac:dyDescent="0.2">
      <c r="A32" s="1" t="s">
        <v>26</v>
      </c>
      <c r="B32" s="14" t="s">
        <v>1927</v>
      </c>
      <c r="C32" t="s">
        <v>1934</v>
      </c>
      <c r="D32" t="str">
        <f t="shared" si="0"/>
        <v>AF2:AF248</v>
      </c>
      <c r="E32" s="1" t="s">
        <v>6</v>
      </c>
      <c r="F32" t="s">
        <v>2042</v>
      </c>
      <c r="G32" t="s">
        <v>2147</v>
      </c>
      <c r="H32" t="str">
        <f t="shared" si="1"/>
        <v>'Odpovědi formuláře 1'!L2:L248</v>
      </c>
    </row>
    <row r="33" spans="1:8" x14ac:dyDescent="0.2">
      <c r="A33" s="1" t="s">
        <v>27</v>
      </c>
      <c r="B33" s="14" t="s">
        <v>1927</v>
      </c>
      <c r="C33" t="s">
        <v>1935</v>
      </c>
      <c r="D33" t="str">
        <f t="shared" si="0"/>
        <v>AG2:AG248</v>
      </c>
      <c r="E33" s="1" t="s">
        <v>6</v>
      </c>
      <c r="F33" t="s">
        <v>2042</v>
      </c>
      <c r="G33" t="s">
        <v>2147</v>
      </c>
      <c r="H33" t="str">
        <f t="shared" si="1"/>
        <v>'Odpovědi formuláře 1'!L2:L248</v>
      </c>
    </row>
    <row r="34" spans="1:8" x14ac:dyDescent="0.2">
      <c r="A34" s="1" t="s">
        <v>28</v>
      </c>
      <c r="B34" s="14" t="s">
        <v>1927</v>
      </c>
      <c r="C34" t="s">
        <v>1936</v>
      </c>
      <c r="D34" t="str">
        <f t="shared" si="0"/>
        <v>AH2:AH248</v>
      </c>
      <c r="E34" s="1" t="s">
        <v>7</v>
      </c>
      <c r="F34" t="s">
        <v>2043</v>
      </c>
      <c r="G34" t="s">
        <v>2147</v>
      </c>
      <c r="H34" t="str">
        <f t="shared" si="1"/>
        <v>'Odpovědi formuláře 1'!M2:M248</v>
      </c>
    </row>
    <row r="35" spans="1:8" x14ac:dyDescent="0.2">
      <c r="A35" s="1" t="s">
        <v>29</v>
      </c>
      <c r="B35" s="14" t="s">
        <v>1927</v>
      </c>
      <c r="C35" t="s">
        <v>1937</v>
      </c>
      <c r="D35" t="str">
        <f t="shared" si="0"/>
        <v>AI2:AI248</v>
      </c>
      <c r="E35" s="1" t="s">
        <v>7</v>
      </c>
      <c r="F35" t="s">
        <v>2043</v>
      </c>
      <c r="G35" t="s">
        <v>2147</v>
      </c>
      <c r="H35" t="str">
        <f t="shared" si="1"/>
        <v>'Odpovědi formuláře 1'!M2:M248</v>
      </c>
    </row>
    <row r="36" spans="1:8" x14ac:dyDescent="0.2">
      <c r="A36" s="1" t="s">
        <v>30</v>
      </c>
      <c r="B36" s="14" t="s">
        <v>1927</v>
      </c>
      <c r="C36" t="s">
        <v>2028</v>
      </c>
      <c r="D36" t="str">
        <f t="shared" si="0"/>
        <v>AJ2:AJ248</v>
      </c>
      <c r="E36" s="1" t="s">
        <v>8</v>
      </c>
      <c r="F36" t="s">
        <v>2044</v>
      </c>
      <c r="G36" t="s">
        <v>2147</v>
      </c>
      <c r="H36" t="str">
        <f t="shared" si="1"/>
        <v>'Odpovědi formuláře 1'!N2:N248</v>
      </c>
    </row>
    <row r="37" spans="1:8" x14ac:dyDescent="0.2">
      <c r="A37" s="1" t="s">
        <v>31</v>
      </c>
      <c r="B37" s="14" t="s">
        <v>1927</v>
      </c>
      <c r="C37" t="s">
        <v>2029</v>
      </c>
      <c r="D37" t="str">
        <f t="shared" si="0"/>
        <v>AK2:AK248</v>
      </c>
      <c r="E37" s="1" t="s">
        <v>8</v>
      </c>
      <c r="F37" t="s">
        <v>2044</v>
      </c>
      <c r="G37" t="s">
        <v>2147</v>
      </c>
      <c r="H37" t="str">
        <f t="shared" si="1"/>
        <v>'Odpovědi formuláře 1'!N2:N248</v>
      </c>
    </row>
    <row r="38" spans="1:8" x14ac:dyDescent="0.2">
      <c r="A38" s="1" t="s">
        <v>32</v>
      </c>
      <c r="B38" s="14" t="s">
        <v>1927</v>
      </c>
      <c r="C38" t="s">
        <v>2030</v>
      </c>
      <c r="D38" t="str">
        <f t="shared" si="0"/>
        <v>AL2:AL248</v>
      </c>
      <c r="E38" s="1" t="s">
        <v>9</v>
      </c>
      <c r="F38" t="s">
        <v>2045</v>
      </c>
      <c r="G38" t="s">
        <v>2147</v>
      </c>
      <c r="H38" t="str">
        <f t="shared" si="1"/>
        <v>'Odpovědi formuláře 1'!O2:O248</v>
      </c>
    </row>
    <row r="39" spans="1:8" x14ac:dyDescent="0.2">
      <c r="A39" s="1" t="s">
        <v>33</v>
      </c>
      <c r="B39" s="14" t="s">
        <v>1927</v>
      </c>
      <c r="C39" t="s">
        <v>2031</v>
      </c>
      <c r="D39" t="str">
        <f t="shared" si="0"/>
        <v>AM2:AM248</v>
      </c>
      <c r="E39" t="s">
        <v>9</v>
      </c>
      <c r="F39" t="s">
        <v>2045</v>
      </c>
      <c r="G39" t="s">
        <v>2147</v>
      </c>
      <c r="H39" t="str">
        <f t="shared" si="1"/>
        <v>'Odpovědi formuláře 1'!O2:O248</v>
      </c>
    </row>
    <row r="40" spans="1:8" x14ac:dyDescent="0.2">
      <c r="A40" s="1" t="s">
        <v>34</v>
      </c>
      <c r="B40" s="14" t="s">
        <v>1927</v>
      </c>
      <c r="C40" t="s">
        <v>1928</v>
      </c>
      <c r="D40" t="str">
        <f t="shared" si="0"/>
        <v>AN2:AN248</v>
      </c>
      <c r="E40" s="1" t="s">
        <v>10</v>
      </c>
      <c r="F40" t="s">
        <v>2046</v>
      </c>
      <c r="G40" t="s">
        <v>2147</v>
      </c>
      <c r="H40" t="str">
        <f t="shared" si="1"/>
        <v>'Odpovědi formuláře 1'!P2:P248</v>
      </c>
    </row>
    <row r="41" spans="1:8" x14ac:dyDescent="0.2">
      <c r="A41" s="1" t="s">
        <v>35</v>
      </c>
      <c r="B41" s="14" t="s">
        <v>1927</v>
      </c>
      <c r="C41" t="s">
        <v>1950</v>
      </c>
      <c r="D41" t="str">
        <f t="shared" si="0"/>
        <v>AO2:AO248</v>
      </c>
      <c r="E41" s="1" t="s">
        <v>10</v>
      </c>
      <c r="F41" t="s">
        <v>2046</v>
      </c>
      <c r="G41" t="s">
        <v>2147</v>
      </c>
      <c r="H41" t="str">
        <f t="shared" si="1"/>
        <v>'Odpovědi formuláře 1'!P2:P248</v>
      </c>
    </row>
    <row r="42" spans="1:8" x14ac:dyDescent="0.2">
      <c r="A42" s="1" t="s">
        <v>36</v>
      </c>
      <c r="B42" s="14" t="s">
        <v>1927</v>
      </c>
      <c r="C42" t="s">
        <v>2032</v>
      </c>
      <c r="D42" t="str">
        <f t="shared" si="0"/>
        <v>AP2:AP248</v>
      </c>
      <c r="E42" s="1" t="s">
        <v>10</v>
      </c>
      <c r="F42" t="s">
        <v>2046</v>
      </c>
      <c r="G42" t="s">
        <v>2147</v>
      </c>
      <c r="H42" t="str">
        <f t="shared" si="1"/>
        <v>'Odpovědi formuláře 1'!P2:P248</v>
      </c>
    </row>
    <row r="43" spans="1:8" x14ac:dyDescent="0.2">
      <c r="A43" s="1" t="s">
        <v>37</v>
      </c>
      <c r="B43" s="14" t="s">
        <v>1927</v>
      </c>
      <c r="C43" t="s">
        <v>2033</v>
      </c>
      <c r="D43" t="str">
        <f t="shared" si="0"/>
        <v>AQ2:AQ248</v>
      </c>
      <c r="E43" s="1" t="s">
        <v>10</v>
      </c>
      <c r="F43" t="s">
        <v>2046</v>
      </c>
      <c r="G43" t="s">
        <v>2147</v>
      </c>
      <c r="H43" t="str">
        <f t="shared" si="1"/>
        <v>'Odpovědi formuláře 1'!P2:P248</v>
      </c>
    </row>
    <row r="44" spans="1:8" x14ac:dyDescent="0.2">
      <c r="A44" s="1" t="s">
        <v>38</v>
      </c>
      <c r="B44" s="14" t="s">
        <v>1927</v>
      </c>
      <c r="C44" t="s">
        <v>1930</v>
      </c>
      <c r="D44" t="str">
        <f t="shared" si="0"/>
        <v>AR2:AR248</v>
      </c>
      <c r="E44" s="1" t="s">
        <v>10</v>
      </c>
      <c r="F44" t="s">
        <v>2046</v>
      </c>
      <c r="G44" t="s">
        <v>2147</v>
      </c>
      <c r="H44" t="str">
        <f t="shared" si="1"/>
        <v>'Odpovědi formuláře 1'!P2:P248</v>
      </c>
    </row>
    <row r="45" spans="1:8" x14ac:dyDescent="0.2">
      <c r="A45" s="1" t="s">
        <v>39</v>
      </c>
      <c r="B45" s="14" t="s">
        <v>1927</v>
      </c>
      <c r="C45" t="s">
        <v>2034</v>
      </c>
      <c r="D45" t="str">
        <f t="shared" si="0"/>
        <v>AS2:AS248</v>
      </c>
      <c r="E45" s="1" t="s">
        <v>10</v>
      </c>
      <c r="F45" t="s">
        <v>2046</v>
      </c>
      <c r="G45" t="s">
        <v>2147</v>
      </c>
      <c r="H45" t="str">
        <f t="shared" si="1"/>
        <v>'Odpovědi formuláře 1'!P2:P248</v>
      </c>
    </row>
    <row r="46" spans="1:8" x14ac:dyDescent="0.2">
      <c r="A46" s="1" t="s">
        <v>40</v>
      </c>
      <c r="B46" s="14" t="s">
        <v>1927</v>
      </c>
      <c r="C46" t="s">
        <v>2035</v>
      </c>
      <c r="D46" t="str">
        <f t="shared" si="0"/>
        <v>AT2:AT248</v>
      </c>
      <c r="E46" s="1" t="s">
        <v>11</v>
      </c>
      <c r="F46" t="s">
        <v>2047</v>
      </c>
      <c r="G46" t="s">
        <v>2147</v>
      </c>
      <c r="H46" t="str">
        <f t="shared" si="1"/>
        <v>'Odpovědi formuláře 1'!Q2:Q248</v>
      </c>
    </row>
    <row r="47" spans="1:8" x14ac:dyDescent="0.2">
      <c r="A47" s="1" t="s">
        <v>1916</v>
      </c>
      <c r="B47" s="14" t="s">
        <v>1927</v>
      </c>
      <c r="C47" t="s">
        <v>2036</v>
      </c>
      <c r="D47" t="str">
        <f t="shared" si="0"/>
        <v>AU2:AU248</v>
      </c>
      <c r="E47" s="1" t="s">
        <v>11</v>
      </c>
      <c r="F47" t="s">
        <v>2047</v>
      </c>
      <c r="G47" t="s">
        <v>2147</v>
      </c>
      <c r="H47" t="str">
        <f t="shared" si="1"/>
        <v>'Odpovědi formuláře 1'!Q2:Q248</v>
      </c>
    </row>
    <row r="48" spans="1:8" x14ac:dyDescent="0.2">
      <c r="A48" s="1" t="s">
        <v>1235</v>
      </c>
      <c r="B48" s="14" t="s">
        <v>1927</v>
      </c>
      <c r="C48" t="s">
        <v>1952</v>
      </c>
      <c r="D48" t="str">
        <f t="shared" si="0"/>
        <v>AV2:AV248</v>
      </c>
      <c r="E48" s="1" t="s">
        <v>11</v>
      </c>
      <c r="F48" t="s">
        <v>2047</v>
      </c>
      <c r="G48" t="s">
        <v>2147</v>
      </c>
      <c r="H48" t="str">
        <f t="shared" si="1"/>
        <v>'Odpovědi formuláře 1'!Q2:Q248</v>
      </c>
    </row>
    <row r="49" spans="1:8" x14ac:dyDescent="0.2">
      <c r="A49" s="1" t="s">
        <v>41</v>
      </c>
      <c r="B49" s="14" t="s">
        <v>1927</v>
      </c>
      <c r="C49" t="s">
        <v>2037</v>
      </c>
      <c r="D49" t="str">
        <f t="shared" si="0"/>
        <v>AW2:AW248</v>
      </c>
      <c r="E49" s="1" t="s">
        <v>11</v>
      </c>
      <c r="F49" t="s">
        <v>2047</v>
      </c>
      <c r="G49" t="s">
        <v>2147</v>
      </c>
      <c r="H49" t="str">
        <f t="shared" si="1"/>
        <v>'Odpovědi formuláře 1'!Q2:Q248</v>
      </c>
    </row>
    <row r="50" spans="1:8" x14ac:dyDescent="0.2">
      <c r="A50" s="1" t="s">
        <v>42</v>
      </c>
      <c r="B50" s="14" t="s">
        <v>1927</v>
      </c>
      <c r="C50" t="s">
        <v>2038</v>
      </c>
      <c r="D50" t="str">
        <f t="shared" si="0"/>
        <v>AX2:AX248</v>
      </c>
      <c r="E50" s="1" t="s">
        <v>11</v>
      </c>
      <c r="F50" t="s">
        <v>2047</v>
      </c>
      <c r="G50" t="s">
        <v>2147</v>
      </c>
      <c r="H50" t="str">
        <f t="shared" si="1"/>
        <v>'Odpovědi formuláře 1'!Q2:Q248</v>
      </c>
    </row>
    <row r="51" spans="1:8" x14ac:dyDescent="0.2">
      <c r="A51" s="1" t="s">
        <v>43</v>
      </c>
      <c r="B51" s="14" t="s">
        <v>1927</v>
      </c>
      <c r="C51" t="s">
        <v>2039</v>
      </c>
      <c r="D51" t="str">
        <f t="shared" si="0"/>
        <v>AY2:AY248</v>
      </c>
      <c r="E51" s="1" t="s">
        <v>11</v>
      </c>
      <c r="F51" t="s">
        <v>2047</v>
      </c>
      <c r="G51" t="s">
        <v>2147</v>
      </c>
      <c r="H51" t="str">
        <f t="shared" si="1"/>
        <v>'Odpovědi formuláře 1'!Q2:Q248</v>
      </c>
    </row>
    <row r="52" spans="1:8" x14ac:dyDescent="0.2">
      <c r="A52" s="1" t="s">
        <v>44</v>
      </c>
      <c r="B52" s="14" t="s">
        <v>1927</v>
      </c>
      <c r="C52" t="s">
        <v>1953</v>
      </c>
      <c r="D52" t="str">
        <f t="shared" si="0"/>
        <v>AZ2:AZ248</v>
      </c>
      <c r="E52" s="1" t="s">
        <v>12</v>
      </c>
      <c r="F52" t="s">
        <v>2048</v>
      </c>
      <c r="G52" t="s">
        <v>2147</v>
      </c>
      <c r="H52" t="str">
        <f t="shared" si="1"/>
        <v>'Odpovědi formuláře 1'!R2:R248</v>
      </c>
    </row>
    <row r="53" spans="1:8" x14ac:dyDescent="0.2">
      <c r="A53" s="1" t="s">
        <v>45</v>
      </c>
      <c r="B53" s="15" t="s">
        <v>1929</v>
      </c>
      <c r="C53" t="s">
        <v>1927</v>
      </c>
      <c r="D53" t="str">
        <f t="shared" si="0"/>
        <v>BA2:BA248</v>
      </c>
      <c r="E53" s="1" t="s">
        <v>12</v>
      </c>
      <c r="F53" t="s">
        <v>2048</v>
      </c>
      <c r="G53" t="s">
        <v>2147</v>
      </c>
      <c r="H53" t="str">
        <f t="shared" si="1"/>
        <v>'Odpovědi formuláře 1'!R2:R248</v>
      </c>
    </row>
    <row r="54" spans="1:8" x14ac:dyDescent="0.2">
      <c r="A54" s="1" t="s">
        <v>46</v>
      </c>
      <c r="B54" s="15" t="s">
        <v>1929</v>
      </c>
      <c r="C54" t="s">
        <v>1929</v>
      </c>
      <c r="D54" t="str">
        <f t="shared" si="0"/>
        <v>BB2:BB248</v>
      </c>
      <c r="E54" s="1" t="s">
        <v>12</v>
      </c>
      <c r="F54" t="s">
        <v>2048</v>
      </c>
      <c r="G54" t="s">
        <v>2147</v>
      </c>
      <c r="H54" t="str">
        <f t="shared" si="1"/>
        <v>'Odpovědi formuláře 1'!R2:R248</v>
      </c>
    </row>
    <row r="55" spans="1:8" x14ac:dyDescent="0.2">
      <c r="A55" s="1" t="s">
        <v>47</v>
      </c>
      <c r="B55" s="15" t="s">
        <v>1929</v>
      </c>
      <c r="C55" t="s">
        <v>1931</v>
      </c>
      <c r="D55" t="str">
        <f t="shared" si="0"/>
        <v>BC2:BC248</v>
      </c>
      <c r="E55" s="1" t="s">
        <v>12</v>
      </c>
      <c r="F55" t="s">
        <v>2048</v>
      </c>
      <c r="G55" t="s">
        <v>2147</v>
      </c>
      <c r="H55" t="str">
        <f t="shared" si="1"/>
        <v>'Odpovědi formuláře 1'!R2:R248</v>
      </c>
    </row>
    <row r="56" spans="1:8" x14ac:dyDescent="0.2">
      <c r="A56" s="1" t="s">
        <v>48</v>
      </c>
      <c r="B56" s="15" t="s">
        <v>1929</v>
      </c>
      <c r="C56" t="s">
        <v>1932</v>
      </c>
      <c r="D56" t="str">
        <f t="shared" si="0"/>
        <v>BD2:BD248</v>
      </c>
      <c r="E56" s="1" t="s">
        <v>12</v>
      </c>
      <c r="F56" t="s">
        <v>2048</v>
      </c>
      <c r="G56" t="s">
        <v>2147</v>
      </c>
      <c r="H56" t="str">
        <f t="shared" si="1"/>
        <v>'Odpovědi formuláře 1'!R2:R248</v>
      </c>
    </row>
    <row r="57" spans="1:8" x14ac:dyDescent="0.2">
      <c r="A57" s="1" t="s">
        <v>49</v>
      </c>
      <c r="B57" s="15" t="s">
        <v>1929</v>
      </c>
      <c r="C57" t="s">
        <v>1933</v>
      </c>
      <c r="D57" t="str">
        <f t="shared" si="0"/>
        <v>BE2:BE248</v>
      </c>
      <c r="E57" s="1" t="s">
        <v>12</v>
      </c>
      <c r="F57" t="s">
        <v>2048</v>
      </c>
      <c r="G57" t="s">
        <v>2147</v>
      </c>
      <c r="H57" t="str">
        <f t="shared" si="1"/>
        <v>'Odpovědi formuláře 1'!R2:R248</v>
      </c>
    </row>
    <row r="58" spans="1:8" x14ac:dyDescent="0.2">
      <c r="A58" s="1" t="s">
        <v>50</v>
      </c>
      <c r="B58" s="15" t="s">
        <v>1929</v>
      </c>
      <c r="C58" t="s">
        <v>1934</v>
      </c>
      <c r="D58" t="str">
        <f t="shared" si="0"/>
        <v>BF2:BF248</v>
      </c>
      <c r="E58" s="1" t="s">
        <v>13</v>
      </c>
      <c r="F58" t="s">
        <v>2049</v>
      </c>
      <c r="G58" t="s">
        <v>2147</v>
      </c>
      <c r="H58" t="str">
        <f t="shared" si="1"/>
        <v>'Odpovědi formuláře 1'!S2:S248</v>
      </c>
    </row>
    <row r="59" spans="1:8" x14ac:dyDescent="0.2">
      <c r="A59" s="1" t="s">
        <v>51</v>
      </c>
      <c r="B59" s="15" t="s">
        <v>1929</v>
      </c>
      <c r="C59" t="s">
        <v>1935</v>
      </c>
      <c r="D59" t="str">
        <f t="shared" si="0"/>
        <v>BG2:BG248</v>
      </c>
      <c r="E59" s="1" t="s">
        <v>13</v>
      </c>
      <c r="F59" t="s">
        <v>2049</v>
      </c>
      <c r="G59" t="s">
        <v>2147</v>
      </c>
      <c r="H59" t="str">
        <f t="shared" si="1"/>
        <v>'Odpovědi formuláře 1'!S2:S248</v>
      </c>
    </row>
    <row r="60" spans="1:8" x14ac:dyDescent="0.2">
      <c r="A60" s="1" t="s">
        <v>52</v>
      </c>
      <c r="B60" s="15" t="s">
        <v>1929</v>
      </c>
      <c r="C60" t="s">
        <v>1936</v>
      </c>
      <c r="D60" t="str">
        <f t="shared" si="0"/>
        <v>BH2:BH248</v>
      </c>
      <c r="E60" s="1" t="s">
        <v>13</v>
      </c>
      <c r="F60" t="s">
        <v>2049</v>
      </c>
      <c r="G60" t="s">
        <v>2147</v>
      </c>
      <c r="H60" t="str">
        <f t="shared" si="1"/>
        <v>'Odpovědi formuláře 1'!S2:S248</v>
      </c>
    </row>
    <row r="61" spans="1:8" x14ac:dyDescent="0.2">
      <c r="A61" s="1" t="s">
        <v>53</v>
      </c>
      <c r="B61" s="15" t="s">
        <v>1929</v>
      </c>
      <c r="C61" t="s">
        <v>1937</v>
      </c>
      <c r="D61" t="str">
        <f t="shared" si="0"/>
        <v>BI2:BI248</v>
      </c>
      <c r="E61" s="1" t="s">
        <v>13</v>
      </c>
      <c r="F61" t="s">
        <v>2049</v>
      </c>
      <c r="G61" t="s">
        <v>2147</v>
      </c>
      <c r="H61" t="str">
        <f t="shared" si="1"/>
        <v>'Odpovědi formuláře 1'!S2:S248</v>
      </c>
    </row>
    <row r="62" spans="1:8" x14ac:dyDescent="0.2">
      <c r="A62" s="1" t="s">
        <v>54</v>
      </c>
      <c r="B62" s="15" t="s">
        <v>1929</v>
      </c>
      <c r="C62" t="s">
        <v>2028</v>
      </c>
      <c r="D62" t="str">
        <f t="shared" si="0"/>
        <v>BJ2:BJ248</v>
      </c>
      <c r="E62" s="1" t="s">
        <v>13</v>
      </c>
      <c r="F62" t="s">
        <v>2049</v>
      </c>
      <c r="G62" t="s">
        <v>2147</v>
      </c>
      <c r="H62" t="str">
        <f t="shared" si="1"/>
        <v>'Odpovědi formuláře 1'!S2:S248</v>
      </c>
    </row>
    <row r="63" spans="1:8" x14ac:dyDescent="0.2">
      <c r="A63" s="14" t="s">
        <v>1994</v>
      </c>
      <c r="B63" s="15" t="s">
        <v>1929</v>
      </c>
      <c r="C63" t="s">
        <v>2029</v>
      </c>
      <c r="D63" t="str">
        <f t="shared" si="0"/>
        <v>BK2:BK248</v>
      </c>
      <c r="E63" s="1" t="s">
        <v>13</v>
      </c>
      <c r="F63" t="s">
        <v>2049</v>
      </c>
      <c r="G63" t="s">
        <v>2147</v>
      </c>
      <c r="H63" t="str">
        <f t="shared" si="1"/>
        <v>'Odpovědi formuláře 1'!S2:S248</v>
      </c>
    </row>
    <row r="64" spans="1:8" x14ac:dyDescent="0.2">
      <c r="A64" s="14" t="s">
        <v>1960</v>
      </c>
      <c r="B64" s="15" t="s">
        <v>1929</v>
      </c>
      <c r="C64" t="s">
        <v>2030</v>
      </c>
      <c r="D64" t="str">
        <f t="shared" si="0"/>
        <v>BL2:BL248</v>
      </c>
      <c r="E64" s="1" t="s">
        <v>14</v>
      </c>
      <c r="F64" t="s">
        <v>2050</v>
      </c>
      <c r="G64" t="s">
        <v>2147</v>
      </c>
      <c r="H64" t="str">
        <f t="shared" si="1"/>
        <v>'Odpovědi formuláře 1'!T2:T248</v>
      </c>
    </row>
    <row r="65" spans="1:8" x14ac:dyDescent="0.2">
      <c r="A65" s="14" t="s">
        <v>1974</v>
      </c>
      <c r="B65" s="15" t="s">
        <v>1929</v>
      </c>
      <c r="C65" t="s">
        <v>2031</v>
      </c>
      <c r="D65" t="str">
        <f t="shared" si="0"/>
        <v>BM2:BM248</v>
      </c>
      <c r="E65" s="1" t="s">
        <v>14</v>
      </c>
      <c r="F65" t="s">
        <v>2050</v>
      </c>
      <c r="G65" t="s">
        <v>2147</v>
      </c>
      <c r="H65" t="str">
        <f t="shared" si="1"/>
        <v>'Odpovědi formuláře 1'!T2:T248</v>
      </c>
    </row>
    <row r="66" spans="1:8" x14ac:dyDescent="0.2">
      <c r="A66" s="14" t="s">
        <v>1980</v>
      </c>
      <c r="B66" s="15" t="s">
        <v>1929</v>
      </c>
      <c r="C66" t="s">
        <v>1928</v>
      </c>
      <c r="D66" t="str">
        <f t="shared" ref="D66:D129" si="2">B66&amp;C66&amp;"2:"&amp;B66&amp;C66&amp;"248"</f>
        <v>BN2:BN248</v>
      </c>
      <c r="E66" s="1" t="s">
        <v>14</v>
      </c>
      <c r="F66" t="s">
        <v>2050</v>
      </c>
      <c r="G66" t="s">
        <v>2147</v>
      </c>
      <c r="H66" t="str">
        <f t="shared" ref="H66:H129" si="3">G66&amp;F66</f>
        <v>'Odpovědi formuláře 1'!T2:T248</v>
      </c>
    </row>
    <row r="67" spans="1:8" x14ac:dyDescent="0.2">
      <c r="A67" s="14" t="s">
        <v>1995</v>
      </c>
      <c r="B67" s="15" t="s">
        <v>1929</v>
      </c>
      <c r="C67" t="s">
        <v>1950</v>
      </c>
      <c r="D67" t="str">
        <f t="shared" si="2"/>
        <v>BO2:BO248</v>
      </c>
      <c r="E67" s="1" t="s">
        <v>14</v>
      </c>
      <c r="F67" t="s">
        <v>2050</v>
      </c>
      <c r="G67" t="s">
        <v>2147</v>
      </c>
      <c r="H67" t="str">
        <f t="shared" si="3"/>
        <v>'Odpovědi formuláře 1'!T2:T248</v>
      </c>
    </row>
    <row r="68" spans="1:8" x14ac:dyDescent="0.2">
      <c r="A68" s="14" t="s">
        <v>1961</v>
      </c>
      <c r="B68" s="15" t="s">
        <v>1929</v>
      </c>
      <c r="C68" t="s">
        <v>2032</v>
      </c>
      <c r="D68" t="str">
        <f t="shared" si="2"/>
        <v>BP2:BP248</v>
      </c>
      <c r="E68" s="1" t="s">
        <v>14</v>
      </c>
      <c r="F68" t="s">
        <v>2050</v>
      </c>
      <c r="G68" t="s">
        <v>2147</v>
      </c>
      <c r="H68" t="str">
        <f t="shared" si="3"/>
        <v>'Odpovědi formuláře 1'!T2:T248</v>
      </c>
    </row>
    <row r="69" spans="1:8" x14ac:dyDescent="0.2">
      <c r="A69" s="14" t="s">
        <v>1957</v>
      </c>
      <c r="B69" s="15" t="s">
        <v>1929</v>
      </c>
      <c r="C69" t="s">
        <v>2033</v>
      </c>
      <c r="D69" t="str">
        <f t="shared" si="2"/>
        <v>BQ2:BQ248</v>
      </c>
      <c r="E69" s="1" t="s">
        <v>14</v>
      </c>
      <c r="F69" t="s">
        <v>2050</v>
      </c>
      <c r="G69" t="s">
        <v>2147</v>
      </c>
      <c r="H69" t="str">
        <f t="shared" si="3"/>
        <v>'Odpovědi formuláře 1'!T2:T248</v>
      </c>
    </row>
    <row r="70" spans="1:8" x14ac:dyDescent="0.2">
      <c r="A70" s="14" t="s">
        <v>1976</v>
      </c>
      <c r="B70" s="15" t="s">
        <v>1929</v>
      </c>
      <c r="C70" t="s">
        <v>1930</v>
      </c>
      <c r="D70" t="str">
        <f t="shared" si="2"/>
        <v>BR2:BR248</v>
      </c>
      <c r="E70" s="1" t="s">
        <v>15</v>
      </c>
      <c r="F70" t="s">
        <v>2051</v>
      </c>
      <c r="G70" t="s">
        <v>2147</v>
      </c>
      <c r="H70" t="str">
        <f t="shared" si="3"/>
        <v>'Odpovědi formuláře 1'!U2:U248</v>
      </c>
    </row>
    <row r="71" spans="1:8" x14ac:dyDescent="0.2">
      <c r="A71" s="1" t="s">
        <v>55</v>
      </c>
      <c r="B71" s="15" t="s">
        <v>1929</v>
      </c>
      <c r="C71" t="s">
        <v>2034</v>
      </c>
      <c r="D71" t="str">
        <f t="shared" si="2"/>
        <v>BS2:BS248</v>
      </c>
      <c r="E71" s="1" t="s">
        <v>15</v>
      </c>
      <c r="F71" t="s">
        <v>2051</v>
      </c>
      <c r="G71" t="s">
        <v>2147</v>
      </c>
      <c r="H71" t="str">
        <f t="shared" si="3"/>
        <v>'Odpovědi formuláře 1'!U2:U248</v>
      </c>
    </row>
    <row r="72" spans="1:8" x14ac:dyDescent="0.2">
      <c r="A72" s="1" t="s">
        <v>56</v>
      </c>
      <c r="B72" s="15" t="s">
        <v>1929</v>
      </c>
      <c r="C72" t="s">
        <v>2035</v>
      </c>
      <c r="D72" t="str">
        <f t="shared" si="2"/>
        <v>BT2:BT248</v>
      </c>
      <c r="E72" s="1" t="s">
        <v>16</v>
      </c>
      <c r="F72" t="s">
        <v>2052</v>
      </c>
      <c r="G72" t="s">
        <v>2147</v>
      </c>
      <c r="H72" t="str">
        <f t="shared" si="3"/>
        <v>'Odpovědi formuláře 1'!V2:V248</v>
      </c>
    </row>
    <row r="73" spans="1:8" x14ac:dyDescent="0.2">
      <c r="A73" s="1" t="s">
        <v>57</v>
      </c>
      <c r="B73" s="15" t="s">
        <v>1929</v>
      </c>
      <c r="C73" t="s">
        <v>2036</v>
      </c>
      <c r="D73" t="str">
        <f t="shared" si="2"/>
        <v>BU2:BU248</v>
      </c>
      <c r="E73" s="1" t="s">
        <v>16</v>
      </c>
      <c r="F73" t="s">
        <v>2052</v>
      </c>
      <c r="G73" t="s">
        <v>2147</v>
      </c>
      <c r="H73" t="str">
        <f t="shared" si="3"/>
        <v>'Odpovědi formuláře 1'!V2:V248</v>
      </c>
    </row>
    <row r="74" spans="1:8" x14ac:dyDescent="0.2">
      <c r="A74" s="1" t="s">
        <v>58</v>
      </c>
      <c r="B74" s="15" t="s">
        <v>1929</v>
      </c>
      <c r="C74" t="s">
        <v>1952</v>
      </c>
      <c r="D74" t="str">
        <f t="shared" si="2"/>
        <v>BV2:BV248</v>
      </c>
      <c r="E74" s="1" t="s">
        <v>17</v>
      </c>
      <c r="F74" t="s">
        <v>2053</v>
      </c>
      <c r="G74" t="s">
        <v>2147</v>
      </c>
      <c r="H74" t="str">
        <f t="shared" si="3"/>
        <v>'Odpovědi formuláře 1'!W2:W248</v>
      </c>
    </row>
    <row r="75" spans="1:8" x14ac:dyDescent="0.2">
      <c r="A75" s="1" t="s">
        <v>59</v>
      </c>
      <c r="B75" s="15" t="s">
        <v>1929</v>
      </c>
      <c r="C75" t="s">
        <v>2037</v>
      </c>
      <c r="D75" t="str">
        <f t="shared" si="2"/>
        <v>BW2:BW248</v>
      </c>
      <c r="E75" s="1" t="s">
        <v>17</v>
      </c>
      <c r="F75" t="s">
        <v>2053</v>
      </c>
      <c r="G75" t="s">
        <v>2147</v>
      </c>
      <c r="H75" t="str">
        <f t="shared" si="3"/>
        <v>'Odpovědi formuláře 1'!W2:W248</v>
      </c>
    </row>
    <row r="76" spans="1:8" x14ac:dyDescent="0.2">
      <c r="A76" s="1" t="s">
        <v>60</v>
      </c>
      <c r="B76" s="15" t="s">
        <v>1929</v>
      </c>
      <c r="C76" t="s">
        <v>2038</v>
      </c>
      <c r="D76" t="str">
        <f t="shared" si="2"/>
        <v>BX2:BX248</v>
      </c>
      <c r="E76" s="1" t="s">
        <v>18</v>
      </c>
      <c r="F76" t="s">
        <v>2054</v>
      </c>
      <c r="G76" t="s">
        <v>2147</v>
      </c>
      <c r="H76" t="str">
        <f t="shared" si="3"/>
        <v>'Odpovědi formuláře 1'!X2:X248</v>
      </c>
    </row>
    <row r="77" spans="1:8" x14ac:dyDescent="0.2">
      <c r="A77" s="1" t="s">
        <v>61</v>
      </c>
      <c r="B77" s="15" t="s">
        <v>1929</v>
      </c>
      <c r="C77" t="s">
        <v>2039</v>
      </c>
      <c r="D77" t="str">
        <f t="shared" si="2"/>
        <v>BY2:BY248</v>
      </c>
      <c r="E77" s="1" t="s">
        <v>18</v>
      </c>
      <c r="F77" t="s">
        <v>2054</v>
      </c>
      <c r="G77" t="s">
        <v>2147</v>
      </c>
      <c r="H77" t="str">
        <f t="shared" si="3"/>
        <v>'Odpovědi formuláře 1'!X2:X248</v>
      </c>
    </row>
    <row r="78" spans="1:8" x14ac:dyDescent="0.2">
      <c r="A78" s="1" t="s">
        <v>62</v>
      </c>
      <c r="B78" s="15" t="s">
        <v>1929</v>
      </c>
      <c r="C78" t="s">
        <v>1953</v>
      </c>
      <c r="D78" t="str">
        <f t="shared" si="2"/>
        <v>BZ2:BZ248</v>
      </c>
      <c r="E78" s="1" t="s">
        <v>19</v>
      </c>
      <c r="F78" t="s">
        <v>2055</v>
      </c>
      <c r="G78" t="s">
        <v>2147</v>
      </c>
      <c r="H78" t="str">
        <f t="shared" si="3"/>
        <v>'Odpovědi formuláře 1'!Y2:Y248</v>
      </c>
    </row>
    <row r="79" spans="1:8" x14ac:dyDescent="0.2">
      <c r="A79" s="1" t="s">
        <v>63</v>
      </c>
      <c r="B79" s="15" t="s">
        <v>1931</v>
      </c>
      <c r="C79" t="s">
        <v>1927</v>
      </c>
      <c r="D79" t="str">
        <f t="shared" si="2"/>
        <v>CA2:CA248</v>
      </c>
      <c r="E79" s="1" t="s">
        <v>19</v>
      </c>
      <c r="F79" t="s">
        <v>2055</v>
      </c>
      <c r="G79" t="s">
        <v>2147</v>
      </c>
      <c r="H79" t="str">
        <f t="shared" si="3"/>
        <v>'Odpovědi formuláře 1'!Y2:Y248</v>
      </c>
    </row>
    <row r="80" spans="1:8" x14ac:dyDescent="0.2">
      <c r="A80" s="1" t="s">
        <v>64</v>
      </c>
      <c r="B80" s="15" t="s">
        <v>1931</v>
      </c>
      <c r="C80" t="s">
        <v>1929</v>
      </c>
      <c r="D80" t="str">
        <f t="shared" si="2"/>
        <v>CB2:CB248</v>
      </c>
      <c r="E80" s="1" t="s">
        <v>19</v>
      </c>
      <c r="F80" t="s">
        <v>2055</v>
      </c>
      <c r="G80" t="s">
        <v>2147</v>
      </c>
      <c r="H80" t="str">
        <f t="shared" si="3"/>
        <v>'Odpovědi formuláře 1'!Y2:Y248</v>
      </c>
    </row>
    <row r="81" spans="1:8" x14ac:dyDescent="0.2">
      <c r="A81" s="1" t="s">
        <v>65</v>
      </c>
      <c r="B81" s="15" t="s">
        <v>1931</v>
      </c>
      <c r="C81" t="s">
        <v>1931</v>
      </c>
      <c r="D81" t="str">
        <f t="shared" si="2"/>
        <v>CC2:CC248</v>
      </c>
      <c r="E81" s="1" t="s">
        <v>19</v>
      </c>
      <c r="F81" t="s">
        <v>2055</v>
      </c>
      <c r="G81" t="s">
        <v>2147</v>
      </c>
      <c r="H81" t="str">
        <f t="shared" si="3"/>
        <v>'Odpovědi formuláře 1'!Y2:Y248</v>
      </c>
    </row>
    <row r="82" spans="1:8" x14ac:dyDescent="0.2">
      <c r="A82" s="1" t="s">
        <v>66</v>
      </c>
      <c r="B82" s="15" t="s">
        <v>1931</v>
      </c>
      <c r="C82" t="s">
        <v>1932</v>
      </c>
      <c r="D82" t="str">
        <f t="shared" si="2"/>
        <v>CD2:CD248</v>
      </c>
      <c r="E82" s="1" t="s">
        <v>20</v>
      </c>
      <c r="F82" t="s">
        <v>2056</v>
      </c>
      <c r="G82" t="s">
        <v>2147</v>
      </c>
      <c r="H82" t="str">
        <f t="shared" si="3"/>
        <v>'Odpovědi formuláře 1'!Z2:Z248</v>
      </c>
    </row>
    <row r="83" spans="1:8" x14ac:dyDescent="0.2">
      <c r="A83" t="s">
        <v>209</v>
      </c>
      <c r="B83" s="15" t="s">
        <v>1931</v>
      </c>
      <c r="C83" t="s">
        <v>1933</v>
      </c>
      <c r="D83" t="str">
        <f t="shared" si="2"/>
        <v>CE2:CE248</v>
      </c>
      <c r="E83" s="1" t="s">
        <v>20</v>
      </c>
      <c r="F83" t="s">
        <v>2056</v>
      </c>
      <c r="G83" t="s">
        <v>2147</v>
      </c>
      <c r="H83" t="str">
        <f t="shared" si="3"/>
        <v>'Odpovědi formuláře 1'!Z2:Z248</v>
      </c>
    </row>
    <row r="84" spans="1:8" x14ac:dyDescent="0.2">
      <c r="A84" t="s">
        <v>2010</v>
      </c>
      <c r="B84" s="15" t="s">
        <v>1931</v>
      </c>
      <c r="C84" t="s">
        <v>1934</v>
      </c>
      <c r="D84" t="str">
        <f t="shared" si="2"/>
        <v>CF2:CF248</v>
      </c>
      <c r="E84" s="1" t="s">
        <v>20</v>
      </c>
      <c r="F84" t="s">
        <v>2056</v>
      </c>
      <c r="G84" t="s">
        <v>2147</v>
      </c>
      <c r="H84" t="str">
        <f t="shared" si="3"/>
        <v>'Odpovědi formuláře 1'!Z2:Z248</v>
      </c>
    </row>
    <row r="85" spans="1:8" x14ac:dyDescent="0.2">
      <c r="A85" t="s">
        <v>236</v>
      </c>
      <c r="B85" s="15" t="s">
        <v>1931</v>
      </c>
      <c r="C85" t="s">
        <v>1935</v>
      </c>
      <c r="D85" t="str">
        <f t="shared" si="2"/>
        <v>CG2:CG248</v>
      </c>
      <c r="E85" s="1" t="s">
        <v>20</v>
      </c>
      <c r="F85" t="s">
        <v>2056</v>
      </c>
      <c r="G85" t="s">
        <v>2147</v>
      </c>
      <c r="H85" t="str">
        <f t="shared" si="3"/>
        <v>'Odpovědi formuláře 1'!Z2:Z248</v>
      </c>
    </row>
    <row r="86" spans="1:8" x14ac:dyDescent="0.2">
      <c r="A86" s="3" t="s">
        <v>153</v>
      </c>
      <c r="B86" s="15" t="s">
        <v>1931</v>
      </c>
      <c r="C86" t="s">
        <v>1936</v>
      </c>
      <c r="D86" t="str">
        <f t="shared" si="2"/>
        <v>CH2:CH248</v>
      </c>
      <c r="E86" s="1" t="s">
        <v>21</v>
      </c>
      <c r="F86" t="s">
        <v>2057</v>
      </c>
      <c r="G86" t="s">
        <v>2147</v>
      </c>
      <c r="H86" t="str">
        <f t="shared" si="3"/>
        <v>'Odpovědi formuláře 1'!AA2:AA248</v>
      </c>
    </row>
    <row r="87" spans="1:8" x14ac:dyDescent="0.2">
      <c r="A87" t="s">
        <v>1998</v>
      </c>
      <c r="B87" s="15" t="s">
        <v>1931</v>
      </c>
      <c r="C87" t="s">
        <v>1937</v>
      </c>
      <c r="D87" t="str">
        <f t="shared" si="2"/>
        <v>CI2:CI248</v>
      </c>
      <c r="E87" s="1" t="s">
        <v>21</v>
      </c>
      <c r="F87" t="s">
        <v>2057</v>
      </c>
      <c r="G87" t="s">
        <v>2147</v>
      </c>
      <c r="H87" t="str">
        <f t="shared" si="3"/>
        <v>'Odpovědi formuláře 1'!AA2:AA248</v>
      </c>
    </row>
    <row r="88" spans="1:8" x14ac:dyDescent="0.2">
      <c r="A88" s="1" t="s">
        <v>67</v>
      </c>
      <c r="B88" s="15" t="s">
        <v>1931</v>
      </c>
      <c r="C88" t="s">
        <v>2028</v>
      </c>
      <c r="D88" t="str">
        <f t="shared" si="2"/>
        <v>CJ2:CJ248</v>
      </c>
      <c r="E88" s="1" t="s">
        <v>21</v>
      </c>
      <c r="F88" t="s">
        <v>2057</v>
      </c>
      <c r="G88" t="s">
        <v>2147</v>
      </c>
      <c r="H88" t="str">
        <f t="shared" si="3"/>
        <v>'Odpovědi formuláře 1'!AA2:AA248</v>
      </c>
    </row>
    <row r="89" spans="1:8" x14ac:dyDescent="0.2">
      <c r="A89" s="1" t="s">
        <v>68</v>
      </c>
      <c r="B89" s="15" t="s">
        <v>1931</v>
      </c>
      <c r="C89" t="s">
        <v>2029</v>
      </c>
      <c r="D89" t="str">
        <f t="shared" si="2"/>
        <v>CK2:CK248</v>
      </c>
      <c r="E89" s="1" t="s">
        <v>21</v>
      </c>
      <c r="F89" t="s">
        <v>2057</v>
      </c>
      <c r="G89" t="s">
        <v>2147</v>
      </c>
      <c r="H89" t="str">
        <f t="shared" si="3"/>
        <v>'Odpovědi formuláře 1'!AA2:AA248</v>
      </c>
    </row>
    <row r="90" spans="1:8" x14ac:dyDescent="0.2">
      <c r="A90" s="1" t="s">
        <v>69</v>
      </c>
      <c r="B90" s="15" t="s">
        <v>1931</v>
      </c>
      <c r="C90" t="s">
        <v>2030</v>
      </c>
      <c r="D90" t="str">
        <f t="shared" si="2"/>
        <v>CL2:CL248</v>
      </c>
      <c r="E90" s="1" t="s">
        <v>22</v>
      </c>
      <c r="F90" t="s">
        <v>2058</v>
      </c>
      <c r="G90" t="s">
        <v>2147</v>
      </c>
      <c r="H90" t="str">
        <f t="shared" si="3"/>
        <v>'Odpovědi formuláře 1'!AB2:AB248</v>
      </c>
    </row>
    <row r="91" spans="1:8" x14ac:dyDescent="0.2">
      <c r="A91" s="1" t="s">
        <v>70</v>
      </c>
      <c r="B91" s="15" t="s">
        <v>1931</v>
      </c>
      <c r="C91" t="s">
        <v>2031</v>
      </c>
      <c r="D91" t="str">
        <f t="shared" si="2"/>
        <v>CM2:CM248</v>
      </c>
      <c r="E91" s="1" t="s">
        <v>22</v>
      </c>
      <c r="F91" t="s">
        <v>2058</v>
      </c>
      <c r="G91" t="s">
        <v>2147</v>
      </c>
      <c r="H91" t="str">
        <f t="shared" si="3"/>
        <v>'Odpovědi formuláře 1'!AB2:AB248</v>
      </c>
    </row>
    <row r="92" spans="1:8" x14ac:dyDescent="0.2">
      <c r="A92" s="1" t="s">
        <v>71</v>
      </c>
      <c r="B92" s="15" t="s">
        <v>1931</v>
      </c>
      <c r="C92" t="s">
        <v>1928</v>
      </c>
      <c r="D92" t="str">
        <f t="shared" si="2"/>
        <v>CN2:CN248</v>
      </c>
      <c r="E92" s="1" t="s">
        <v>22</v>
      </c>
      <c r="F92" t="s">
        <v>2058</v>
      </c>
      <c r="G92" t="s">
        <v>2147</v>
      </c>
      <c r="H92" t="str">
        <f t="shared" si="3"/>
        <v>'Odpovědi formuláře 1'!AB2:AB248</v>
      </c>
    </row>
    <row r="93" spans="1:8" x14ac:dyDescent="0.2">
      <c r="A93" s="1" t="s">
        <v>72</v>
      </c>
      <c r="B93" s="15" t="s">
        <v>1931</v>
      </c>
      <c r="C93" t="s">
        <v>1950</v>
      </c>
      <c r="D93" t="str">
        <f t="shared" si="2"/>
        <v>CO2:CO248</v>
      </c>
      <c r="E93" s="1" t="s">
        <v>22</v>
      </c>
      <c r="F93" t="s">
        <v>2058</v>
      </c>
      <c r="G93" t="s">
        <v>2147</v>
      </c>
      <c r="H93" t="str">
        <f t="shared" si="3"/>
        <v>'Odpovědi formuláře 1'!AB2:AB248</v>
      </c>
    </row>
    <row r="94" spans="1:8" x14ac:dyDescent="0.2">
      <c r="A94" s="1" t="s">
        <v>73</v>
      </c>
      <c r="B94" s="15" t="s">
        <v>1931</v>
      </c>
      <c r="C94" t="s">
        <v>2032</v>
      </c>
      <c r="D94" t="str">
        <f t="shared" si="2"/>
        <v>CP2:CP248</v>
      </c>
      <c r="E94" s="1" t="s">
        <v>23</v>
      </c>
      <c r="F94" t="s">
        <v>2059</v>
      </c>
      <c r="G94" t="s">
        <v>2147</v>
      </c>
      <c r="H94" t="str">
        <f t="shared" si="3"/>
        <v>'Odpovědi formuláře 1'!AC2:AC248</v>
      </c>
    </row>
    <row r="95" spans="1:8" x14ac:dyDescent="0.2">
      <c r="A95" s="1" t="s">
        <v>74</v>
      </c>
      <c r="B95" s="15" t="s">
        <v>1931</v>
      </c>
      <c r="C95" t="s">
        <v>2033</v>
      </c>
      <c r="D95" t="str">
        <f t="shared" si="2"/>
        <v>CQ2:CQ248</v>
      </c>
      <c r="E95" s="1" t="s">
        <v>23</v>
      </c>
      <c r="F95" t="s">
        <v>2059</v>
      </c>
      <c r="G95" t="s">
        <v>2147</v>
      </c>
      <c r="H95" t="str">
        <f t="shared" si="3"/>
        <v>'Odpovědi formuláře 1'!AC2:AC248</v>
      </c>
    </row>
    <row r="96" spans="1:8" x14ac:dyDescent="0.2">
      <c r="A96" s="1" t="s">
        <v>75</v>
      </c>
      <c r="B96" s="15" t="s">
        <v>1931</v>
      </c>
      <c r="C96" t="s">
        <v>1930</v>
      </c>
      <c r="D96" t="str">
        <f t="shared" si="2"/>
        <v>CR2:CR248</v>
      </c>
      <c r="E96" s="1" t="s">
        <v>23</v>
      </c>
      <c r="F96" t="s">
        <v>2059</v>
      </c>
      <c r="G96" t="s">
        <v>2147</v>
      </c>
      <c r="H96" t="str">
        <f t="shared" si="3"/>
        <v>'Odpovědi formuláře 1'!AC2:AC248</v>
      </c>
    </row>
    <row r="97" spans="1:8" x14ac:dyDescent="0.2">
      <c r="A97" s="1" t="s">
        <v>76</v>
      </c>
      <c r="B97" s="15" t="s">
        <v>1931</v>
      </c>
      <c r="C97" t="s">
        <v>2034</v>
      </c>
      <c r="D97" t="str">
        <f t="shared" si="2"/>
        <v>CS2:CS248</v>
      </c>
      <c r="E97" s="1" t="s">
        <v>23</v>
      </c>
      <c r="F97" t="s">
        <v>2059</v>
      </c>
      <c r="G97" t="s">
        <v>2147</v>
      </c>
      <c r="H97" t="str">
        <f t="shared" si="3"/>
        <v>'Odpovědi formuláře 1'!AC2:AC248</v>
      </c>
    </row>
    <row r="98" spans="1:8" x14ac:dyDescent="0.2">
      <c r="A98" s="1" t="s">
        <v>77</v>
      </c>
      <c r="B98" s="15" t="s">
        <v>1931</v>
      </c>
      <c r="C98" t="s">
        <v>2035</v>
      </c>
      <c r="D98" t="str">
        <f t="shared" si="2"/>
        <v>CT2:CT248</v>
      </c>
      <c r="E98" s="1" t="s">
        <v>24</v>
      </c>
      <c r="F98" t="s">
        <v>2060</v>
      </c>
      <c r="G98" t="s">
        <v>2147</v>
      </c>
      <c r="H98" t="str">
        <f t="shared" si="3"/>
        <v>'Odpovědi formuláře 1'!AD2:AD248</v>
      </c>
    </row>
    <row r="99" spans="1:8" x14ac:dyDescent="0.2">
      <c r="A99" s="1" t="s">
        <v>78</v>
      </c>
      <c r="B99" s="15" t="s">
        <v>1931</v>
      </c>
      <c r="C99" t="s">
        <v>2036</v>
      </c>
      <c r="D99" t="str">
        <f t="shared" si="2"/>
        <v>CU2:CU248</v>
      </c>
      <c r="E99" s="1" t="s">
        <v>24</v>
      </c>
      <c r="F99" t="s">
        <v>2060</v>
      </c>
      <c r="G99" t="s">
        <v>2147</v>
      </c>
      <c r="H99" t="str">
        <f t="shared" si="3"/>
        <v>'Odpovědi formuláře 1'!AD2:AD248</v>
      </c>
    </row>
    <row r="100" spans="1:8" x14ac:dyDescent="0.2">
      <c r="A100" s="1" t="s">
        <v>79</v>
      </c>
      <c r="B100" s="15" t="s">
        <v>1931</v>
      </c>
      <c r="C100" t="s">
        <v>1952</v>
      </c>
      <c r="D100" t="str">
        <f t="shared" si="2"/>
        <v>CV2:CV248</v>
      </c>
      <c r="E100" s="1" t="s">
        <v>24</v>
      </c>
      <c r="F100" t="s">
        <v>2060</v>
      </c>
      <c r="G100" t="s">
        <v>2147</v>
      </c>
      <c r="H100" t="str">
        <f t="shared" si="3"/>
        <v>'Odpovědi formuláře 1'!AD2:AD248</v>
      </c>
    </row>
    <row r="101" spans="1:8" x14ac:dyDescent="0.2">
      <c r="A101" s="1" t="s">
        <v>80</v>
      </c>
      <c r="B101" s="15" t="s">
        <v>1931</v>
      </c>
      <c r="C101" t="s">
        <v>2037</v>
      </c>
      <c r="D101" t="str">
        <f t="shared" si="2"/>
        <v>CW2:CW248</v>
      </c>
      <c r="E101" s="1" t="s">
        <v>24</v>
      </c>
      <c r="F101" t="s">
        <v>2060</v>
      </c>
      <c r="G101" t="s">
        <v>2147</v>
      </c>
      <c r="H101" t="str">
        <f t="shared" si="3"/>
        <v>'Odpovědi formuláře 1'!AD2:AD248</v>
      </c>
    </row>
    <row r="102" spans="1:8" x14ac:dyDescent="0.2">
      <c r="A102" s="1" t="s">
        <v>81</v>
      </c>
      <c r="B102" s="15" t="s">
        <v>1931</v>
      </c>
      <c r="C102" t="s">
        <v>2038</v>
      </c>
      <c r="D102" t="str">
        <f t="shared" si="2"/>
        <v>CX2:CX248</v>
      </c>
      <c r="E102" s="1" t="s">
        <v>25</v>
      </c>
      <c r="F102" t="s">
        <v>2061</v>
      </c>
      <c r="G102" t="s">
        <v>2147</v>
      </c>
      <c r="H102" t="str">
        <f t="shared" si="3"/>
        <v>'Odpovědi formuláře 1'!AE2:AE248</v>
      </c>
    </row>
    <row r="103" spans="1:8" x14ac:dyDescent="0.2">
      <c r="A103" s="1" t="s">
        <v>82</v>
      </c>
      <c r="B103" s="15" t="s">
        <v>1931</v>
      </c>
      <c r="C103" t="s">
        <v>2039</v>
      </c>
      <c r="D103" t="str">
        <f t="shared" si="2"/>
        <v>CY2:CY248</v>
      </c>
      <c r="E103" s="1" t="s">
        <v>25</v>
      </c>
      <c r="F103" t="s">
        <v>2061</v>
      </c>
      <c r="G103" t="s">
        <v>2147</v>
      </c>
      <c r="H103" t="str">
        <f t="shared" si="3"/>
        <v>'Odpovědi formuláře 1'!AE2:AE248</v>
      </c>
    </row>
    <row r="104" spans="1:8" x14ac:dyDescent="0.2">
      <c r="A104" s="1" t="s">
        <v>83</v>
      </c>
      <c r="B104" s="15" t="s">
        <v>1931</v>
      </c>
      <c r="C104" t="s">
        <v>1953</v>
      </c>
      <c r="D104" t="str">
        <f t="shared" si="2"/>
        <v>CZ2:CZ248</v>
      </c>
      <c r="E104" s="1" t="s">
        <v>25</v>
      </c>
      <c r="F104" t="s">
        <v>2061</v>
      </c>
      <c r="G104" t="s">
        <v>2147</v>
      </c>
      <c r="H104" t="str">
        <f t="shared" si="3"/>
        <v>'Odpovědi formuláře 1'!AE2:AE248</v>
      </c>
    </row>
    <row r="105" spans="1:8" x14ac:dyDescent="0.2">
      <c r="A105" s="1" t="s">
        <v>84</v>
      </c>
      <c r="B105" s="15" t="s">
        <v>1932</v>
      </c>
      <c r="C105" t="s">
        <v>1927</v>
      </c>
      <c r="D105" t="str">
        <f t="shared" si="2"/>
        <v>DA2:DA248</v>
      </c>
      <c r="E105" s="1" t="s">
        <v>25</v>
      </c>
      <c r="F105" t="s">
        <v>2061</v>
      </c>
      <c r="G105" t="s">
        <v>2147</v>
      </c>
      <c r="H105" t="str">
        <f t="shared" si="3"/>
        <v>'Odpovědi formuláře 1'!AE2:AE248</v>
      </c>
    </row>
    <row r="106" spans="1:8" x14ac:dyDescent="0.2">
      <c r="A106" s="1" t="s">
        <v>85</v>
      </c>
      <c r="B106" s="15" t="s">
        <v>1932</v>
      </c>
      <c r="C106" t="s">
        <v>1929</v>
      </c>
      <c r="D106" t="str">
        <f t="shared" si="2"/>
        <v>DB2:DB248</v>
      </c>
      <c r="E106" s="1" t="s">
        <v>26</v>
      </c>
      <c r="F106" t="s">
        <v>2062</v>
      </c>
      <c r="G106" t="s">
        <v>2147</v>
      </c>
      <c r="H106" t="str">
        <f t="shared" si="3"/>
        <v>'Odpovědi formuláře 1'!AF2:AF248</v>
      </c>
    </row>
    <row r="107" spans="1:8" x14ac:dyDescent="0.2">
      <c r="A107" s="1" t="s">
        <v>86</v>
      </c>
      <c r="B107" s="15" t="s">
        <v>1932</v>
      </c>
      <c r="C107" t="s">
        <v>1931</v>
      </c>
      <c r="D107" t="str">
        <f t="shared" si="2"/>
        <v>DC2:DC248</v>
      </c>
      <c r="E107" s="1" t="s">
        <v>26</v>
      </c>
      <c r="F107" t="s">
        <v>2062</v>
      </c>
      <c r="G107" t="s">
        <v>2147</v>
      </c>
      <c r="H107" t="str">
        <f t="shared" si="3"/>
        <v>'Odpovědi formuláře 1'!AF2:AF248</v>
      </c>
    </row>
    <row r="108" spans="1:8" x14ac:dyDescent="0.2">
      <c r="A108" s="1" t="s">
        <v>87</v>
      </c>
      <c r="B108" s="15" t="s">
        <v>1932</v>
      </c>
      <c r="C108" t="s">
        <v>1932</v>
      </c>
      <c r="D108" t="str">
        <f t="shared" si="2"/>
        <v>DD2:DD248</v>
      </c>
      <c r="E108" s="1" t="s">
        <v>26</v>
      </c>
      <c r="F108" t="s">
        <v>2062</v>
      </c>
      <c r="G108" t="s">
        <v>2147</v>
      </c>
      <c r="H108" t="str">
        <f t="shared" si="3"/>
        <v>'Odpovědi formuláře 1'!AF2:AF248</v>
      </c>
    </row>
    <row r="109" spans="1:8" x14ac:dyDescent="0.2">
      <c r="A109" s="1" t="s">
        <v>88</v>
      </c>
      <c r="B109" s="15" t="s">
        <v>1932</v>
      </c>
      <c r="C109" t="s">
        <v>1933</v>
      </c>
      <c r="D109" t="str">
        <f t="shared" si="2"/>
        <v>DE2:DE248</v>
      </c>
      <c r="E109" s="1" t="s">
        <v>26</v>
      </c>
      <c r="F109" t="s">
        <v>2062</v>
      </c>
      <c r="G109" t="s">
        <v>2147</v>
      </c>
      <c r="H109" t="str">
        <f t="shared" si="3"/>
        <v>'Odpovědi formuláře 1'!AF2:AF248</v>
      </c>
    </row>
    <row r="110" spans="1:8" x14ac:dyDescent="0.2">
      <c r="A110" s="1" t="s">
        <v>89</v>
      </c>
      <c r="B110" s="15" t="s">
        <v>1932</v>
      </c>
      <c r="C110" t="s">
        <v>1934</v>
      </c>
      <c r="D110" t="str">
        <f t="shared" si="2"/>
        <v>DF2:DF248</v>
      </c>
      <c r="E110" s="1" t="s">
        <v>27</v>
      </c>
      <c r="F110" t="s">
        <v>2063</v>
      </c>
      <c r="G110" t="s">
        <v>2147</v>
      </c>
      <c r="H110" t="str">
        <f t="shared" si="3"/>
        <v>'Odpovědi formuláře 1'!AG2:AG248</v>
      </c>
    </row>
    <row r="111" spans="1:8" x14ac:dyDescent="0.2">
      <c r="A111" s="1" t="s">
        <v>90</v>
      </c>
      <c r="B111" s="15" t="s">
        <v>1932</v>
      </c>
      <c r="C111" t="s">
        <v>1935</v>
      </c>
      <c r="D111" t="str">
        <f t="shared" si="2"/>
        <v>DG2:DG248</v>
      </c>
      <c r="E111" s="1" t="s">
        <v>27</v>
      </c>
      <c r="F111" t="s">
        <v>2063</v>
      </c>
      <c r="G111" t="s">
        <v>2147</v>
      </c>
      <c r="H111" t="str">
        <f t="shared" si="3"/>
        <v>'Odpovědi formuláře 1'!AG2:AG248</v>
      </c>
    </row>
    <row r="112" spans="1:8" x14ac:dyDescent="0.2">
      <c r="A112" s="1" t="s">
        <v>91</v>
      </c>
      <c r="B112" s="15" t="s">
        <v>1932</v>
      </c>
      <c r="C112" t="s">
        <v>1936</v>
      </c>
      <c r="D112" t="str">
        <f t="shared" si="2"/>
        <v>DH2:DH248</v>
      </c>
      <c r="E112" s="1" t="s">
        <v>27</v>
      </c>
      <c r="F112" t="s">
        <v>2063</v>
      </c>
      <c r="G112" t="s">
        <v>2147</v>
      </c>
      <c r="H112" t="str">
        <f t="shared" si="3"/>
        <v>'Odpovědi formuláře 1'!AG2:AG248</v>
      </c>
    </row>
    <row r="113" spans="1:8" x14ac:dyDescent="0.2">
      <c r="A113" s="1" t="s">
        <v>92</v>
      </c>
      <c r="B113" s="15" t="s">
        <v>1932</v>
      </c>
      <c r="C113" t="s">
        <v>1937</v>
      </c>
      <c r="D113" t="str">
        <f t="shared" si="2"/>
        <v>DI2:DI248</v>
      </c>
      <c r="E113" s="1" t="s">
        <v>27</v>
      </c>
      <c r="F113" t="s">
        <v>2063</v>
      </c>
      <c r="G113" t="s">
        <v>2147</v>
      </c>
      <c r="H113" t="str">
        <f t="shared" si="3"/>
        <v>'Odpovědi formuláře 1'!AG2:AG248</v>
      </c>
    </row>
    <row r="114" spans="1:8" x14ac:dyDescent="0.2">
      <c r="A114" s="1" t="s">
        <v>93</v>
      </c>
      <c r="B114" s="15" t="s">
        <v>1932</v>
      </c>
      <c r="C114" t="s">
        <v>2028</v>
      </c>
      <c r="D114" t="str">
        <f t="shared" si="2"/>
        <v>DJ2:DJ248</v>
      </c>
      <c r="E114" s="1" t="s">
        <v>28</v>
      </c>
      <c r="F114" t="s">
        <v>2064</v>
      </c>
      <c r="G114" t="s">
        <v>2147</v>
      </c>
      <c r="H114" t="str">
        <f t="shared" si="3"/>
        <v>'Odpovědi formuláře 1'!AH2:AH248</v>
      </c>
    </row>
    <row r="115" spans="1:8" x14ac:dyDescent="0.2">
      <c r="A115" s="1" t="s">
        <v>94</v>
      </c>
      <c r="B115" s="15" t="s">
        <v>1932</v>
      </c>
      <c r="C115" t="s">
        <v>2029</v>
      </c>
      <c r="D115" t="str">
        <f t="shared" si="2"/>
        <v>DK2:DK248</v>
      </c>
      <c r="E115" s="1" t="s">
        <v>28</v>
      </c>
      <c r="F115" t="s">
        <v>2064</v>
      </c>
      <c r="G115" t="s">
        <v>2147</v>
      </c>
      <c r="H115" t="str">
        <f t="shared" si="3"/>
        <v>'Odpovědi formuláře 1'!AH2:AH248</v>
      </c>
    </row>
    <row r="116" spans="1:8" x14ac:dyDescent="0.2">
      <c r="A116" s="1" t="s">
        <v>95</v>
      </c>
      <c r="B116" s="15" t="s">
        <v>1932</v>
      </c>
      <c r="C116" t="s">
        <v>2030</v>
      </c>
      <c r="D116" t="str">
        <f t="shared" si="2"/>
        <v>DL2:DL248</v>
      </c>
      <c r="E116" s="1" t="s">
        <v>28</v>
      </c>
      <c r="F116" t="s">
        <v>2064</v>
      </c>
      <c r="G116" t="s">
        <v>2147</v>
      </c>
      <c r="H116" t="str">
        <f t="shared" si="3"/>
        <v>'Odpovědi formuláře 1'!AH2:AH248</v>
      </c>
    </row>
    <row r="117" spans="1:8" x14ac:dyDescent="0.2">
      <c r="A117" s="1" t="s">
        <v>96</v>
      </c>
      <c r="B117" s="15" t="s">
        <v>1932</v>
      </c>
      <c r="C117" t="s">
        <v>2031</v>
      </c>
      <c r="D117" t="str">
        <f t="shared" si="2"/>
        <v>DM2:DM248</v>
      </c>
      <c r="E117" s="1" t="s">
        <v>28</v>
      </c>
      <c r="F117" t="s">
        <v>2064</v>
      </c>
      <c r="G117" t="s">
        <v>2147</v>
      </c>
      <c r="H117" t="str">
        <f t="shared" si="3"/>
        <v>'Odpovědi formuláře 1'!AH2:AH248</v>
      </c>
    </row>
    <row r="118" spans="1:8" x14ac:dyDescent="0.2">
      <c r="A118" s="1" t="s">
        <v>97</v>
      </c>
      <c r="B118" s="15" t="s">
        <v>1932</v>
      </c>
      <c r="C118" t="s">
        <v>1928</v>
      </c>
      <c r="D118" t="str">
        <f t="shared" si="2"/>
        <v>DN2:DN248</v>
      </c>
      <c r="E118" s="1" t="s">
        <v>29</v>
      </c>
      <c r="F118" t="s">
        <v>2065</v>
      </c>
      <c r="G118" t="s">
        <v>2147</v>
      </c>
      <c r="H118" t="str">
        <f t="shared" si="3"/>
        <v>'Odpovědi formuláře 1'!AI2:AI248</v>
      </c>
    </row>
    <row r="119" spans="1:8" x14ac:dyDescent="0.2">
      <c r="A119" s="1" t="s">
        <v>98</v>
      </c>
      <c r="B119" s="15" t="s">
        <v>1932</v>
      </c>
      <c r="C119" t="s">
        <v>1950</v>
      </c>
      <c r="D119" t="str">
        <f t="shared" si="2"/>
        <v>DO2:DO248</v>
      </c>
      <c r="E119" s="1" t="s">
        <v>29</v>
      </c>
      <c r="F119" t="s">
        <v>2065</v>
      </c>
      <c r="G119" t="s">
        <v>2147</v>
      </c>
      <c r="H119" t="str">
        <f t="shared" si="3"/>
        <v>'Odpovědi formuláře 1'!AI2:AI248</v>
      </c>
    </row>
    <row r="120" spans="1:8" x14ac:dyDescent="0.2">
      <c r="A120" s="1" t="s">
        <v>99</v>
      </c>
      <c r="B120" s="15" t="s">
        <v>1932</v>
      </c>
      <c r="C120" t="s">
        <v>2032</v>
      </c>
      <c r="D120" t="str">
        <f t="shared" si="2"/>
        <v>DP2:DP248</v>
      </c>
      <c r="E120" s="1" t="s">
        <v>29</v>
      </c>
      <c r="F120" t="s">
        <v>2065</v>
      </c>
      <c r="G120" t="s">
        <v>2147</v>
      </c>
      <c r="H120" t="str">
        <f t="shared" si="3"/>
        <v>'Odpovědi formuláře 1'!AI2:AI248</v>
      </c>
    </row>
    <row r="121" spans="1:8" x14ac:dyDescent="0.2">
      <c r="A121" s="1" t="s">
        <v>100</v>
      </c>
      <c r="B121" s="15" t="s">
        <v>1932</v>
      </c>
      <c r="C121" t="s">
        <v>2033</v>
      </c>
      <c r="D121" t="str">
        <f t="shared" si="2"/>
        <v>DQ2:DQ248</v>
      </c>
      <c r="E121" s="1" t="s">
        <v>29</v>
      </c>
      <c r="F121" t="s">
        <v>2065</v>
      </c>
      <c r="G121" t="s">
        <v>2147</v>
      </c>
      <c r="H121" t="str">
        <f t="shared" si="3"/>
        <v>'Odpovědi formuláře 1'!AI2:AI248</v>
      </c>
    </row>
    <row r="122" spans="1:8" x14ac:dyDescent="0.2">
      <c r="A122" s="1" t="s">
        <v>101</v>
      </c>
      <c r="B122" s="15" t="s">
        <v>1932</v>
      </c>
      <c r="C122" t="s">
        <v>1930</v>
      </c>
      <c r="D122" t="str">
        <f t="shared" si="2"/>
        <v>DR2:DR248</v>
      </c>
      <c r="E122" s="1" t="s">
        <v>30</v>
      </c>
      <c r="F122" t="s">
        <v>2066</v>
      </c>
      <c r="G122" t="s">
        <v>2147</v>
      </c>
      <c r="H122" t="str">
        <f t="shared" si="3"/>
        <v>'Odpovědi formuláře 1'!AJ2:AJ248</v>
      </c>
    </row>
    <row r="123" spans="1:8" x14ac:dyDescent="0.2">
      <c r="A123" s="1" t="s">
        <v>102</v>
      </c>
      <c r="B123" s="15" t="s">
        <v>1932</v>
      </c>
      <c r="C123" t="s">
        <v>2034</v>
      </c>
      <c r="D123" t="str">
        <f t="shared" si="2"/>
        <v>DS2:DS248</v>
      </c>
      <c r="E123" s="1" t="s">
        <v>30</v>
      </c>
      <c r="F123" t="s">
        <v>2066</v>
      </c>
      <c r="G123" t="s">
        <v>2147</v>
      </c>
      <c r="H123" t="str">
        <f t="shared" si="3"/>
        <v>'Odpovědi formuláře 1'!AJ2:AJ248</v>
      </c>
    </row>
    <row r="124" spans="1:8" x14ac:dyDescent="0.2">
      <c r="A124" s="1" t="s">
        <v>103</v>
      </c>
      <c r="B124" s="15" t="s">
        <v>1932</v>
      </c>
      <c r="C124" t="s">
        <v>2035</v>
      </c>
      <c r="D124" t="str">
        <f t="shared" si="2"/>
        <v>DT2:DT248</v>
      </c>
      <c r="E124" s="1" t="s">
        <v>30</v>
      </c>
      <c r="F124" t="s">
        <v>2066</v>
      </c>
      <c r="G124" t="s">
        <v>2147</v>
      </c>
      <c r="H124" t="str">
        <f t="shared" si="3"/>
        <v>'Odpovědi formuláře 1'!AJ2:AJ248</v>
      </c>
    </row>
    <row r="125" spans="1:8" x14ac:dyDescent="0.2">
      <c r="A125" s="1" t="s">
        <v>104</v>
      </c>
      <c r="B125" s="15" t="s">
        <v>1932</v>
      </c>
      <c r="C125" t="s">
        <v>2036</v>
      </c>
      <c r="D125" t="str">
        <f t="shared" si="2"/>
        <v>DU2:DU248</v>
      </c>
      <c r="E125" s="1" t="s">
        <v>30</v>
      </c>
      <c r="F125" t="s">
        <v>2066</v>
      </c>
      <c r="G125" t="s">
        <v>2147</v>
      </c>
      <c r="H125" t="str">
        <f t="shared" si="3"/>
        <v>'Odpovědi formuláře 1'!AJ2:AJ248</v>
      </c>
    </row>
    <row r="126" spans="1:8" x14ac:dyDescent="0.2">
      <c r="A126" s="1" t="s">
        <v>105</v>
      </c>
      <c r="B126" s="15" t="s">
        <v>1932</v>
      </c>
      <c r="C126" t="s">
        <v>1952</v>
      </c>
      <c r="D126" t="str">
        <f t="shared" si="2"/>
        <v>DV2:DV248</v>
      </c>
      <c r="E126" s="1" t="s">
        <v>31</v>
      </c>
      <c r="F126" t="s">
        <v>2067</v>
      </c>
      <c r="G126" t="s">
        <v>2147</v>
      </c>
      <c r="H126" t="str">
        <f t="shared" si="3"/>
        <v>'Odpovědi formuláře 1'!AK2:AK248</v>
      </c>
    </row>
    <row r="127" spans="1:8" x14ac:dyDescent="0.2">
      <c r="A127" s="1" t="s">
        <v>106</v>
      </c>
      <c r="B127" s="15" t="s">
        <v>1932</v>
      </c>
      <c r="C127" t="s">
        <v>2037</v>
      </c>
      <c r="D127" t="str">
        <f t="shared" si="2"/>
        <v>DW2:DW248</v>
      </c>
      <c r="E127" s="1" t="s">
        <v>31</v>
      </c>
      <c r="F127" t="s">
        <v>2067</v>
      </c>
      <c r="G127" t="s">
        <v>2147</v>
      </c>
      <c r="H127" t="str">
        <f t="shared" si="3"/>
        <v>'Odpovědi formuláře 1'!AK2:AK248</v>
      </c>
    </row>
    <row r="128" spans="1:8" x14ac:dyDescent="0.2">
      <c r="A128" s="1" t="s">
        <v>107</v>
      </c>
      <c r="B128" s="15" t="s">
        <v>1932</v>
      </c>
      <c r="C128" t="s">
        <v>2038</v>
      </c>
      <c r="D128" t="str">
        <f t="shared" si="2"/>
        <v>DX2:DX248</v>
      </c>
      <c r="E128" s="1" t="s">
        <v>32</v>
      </c>
      <c r="F128" t="s">
        <v>2068</v>
      </c>
      <c r="G128" t="s">
        <v>2147</v>
      </c>
      <c r="H128" t="str">
        <f t="shared" si="3"/>
        <v>'Odpovědi formuláře 1'!AL2:AL248</v>
      </c>
    </row>
    <row r="129" spans="1:8" x14ac:dyDescent="0.2">
      <c r="A129" s="1" t="s">
        <v>108</v>
      </c>
      <c r="B129" s="15" t="s">
        <v>1932</v>
      </c>
      <c r="C129" t="s">
        <v>2039</v>
      </c>
      <c r="D129" t="str">
        <f t="shared" si="2"/>
        <v>DY2:DY248</v>
      </c>
      <c r="E129" s="1" t="s">
        <v>33</v>
      </c>
      <c r="F129" t="s">
        <v>2069</v>
      </c>
      <c r="G129" t="s">
        <v>2147</v>
      </c>
      <c r="H129" t="str">
        <f t="shared" si="3"/>
        <v>'Odpovědi formuláře 1'!AM2:AM248</v>
      </c>
    </row>
    <row r="130" spans="1:8" x14ac:dyDescent="0.2">
      <c r="A130" s="1" t="s">
        <v>109</v>
      </c>
      <c r="B130" s="15" t="s">
        <v>1932</v>
      </c>
      <c r="C130" t="s">
        <v>1953</v>
      </c>
      <c r="D130" t="str">
        <f t="shared" ref="D130" si="4">B130&amp;C130&amp;"2:"&amp;B130&amp;C130&amp;"248"</f>
        <v>DZ2:DZ248</v>
      </c>
      <c r="E130" s="1" t="s">
        <v>34</v>
      </c>
      <c r="F130" t="s">
        <v>2070</v>
      </c>
      <c r="G130" t="s">
        <v>2147</v>
      </c>
      <c r="H130" t="str">
        <f t="shared" ref="H130:H193" si="5">G130&amp;F130</f>
        <v>'Odpovědi formuláře 1'!AN2:AN248</v>
      </c>
    </row>
    <row r="131" spans="1:8" x14ac:dyDescent="0.2">
      <c r="A131" s="1" t="s">
        <v>110</v>
      </c>
      <c r="B131" s="1"/>
      <c r="C131" s="15"/>
      <c r="D131" s="15"/>
      <c r="E131" s="1" t="s">
        <v>35</v>
      </c>
      <c r="F131" t="s">
        <v>2071</v>
      </c>
      <c r="G131" t="s">
        <v>2147</v>
      </c>
      <c r="H131" t="str">
        <f t="shared" si="5"/>
        <v>'Odpovědi formuláře 1'!AO2:AO248</v>
      </c>
    </row>
    <row r="132" spans="1:8" x14ac:dyDescent="0.2">
      <c r="E132" s="1" t="s">
        <v>36</v>
      </c>
      <c r="F132" t="s">
        <v>2072</v>
      </c>
      <c r="G132" t="s">
        <v>2147</v>
      </c>
      <c r="H132" t="str">
        <f t="shared" si="5"/>
        <v>'Odpovědi formuláře 1'!AP2:AP248</v>
      </c>
    </row>
    <row r="133" spans="1:8" x14ac:dyDescent="0.2">
      <c r="E133" s="1" t="s">
        <v>37</v>
      </c>
      <c r="F133" t="s">
        <v>2073</v>
      </c>
      <c r="G133" t="s">
        <v>2147</v>
      </c>
      <c r="H133" t="str">
        <f t="shared" si="5"/>
        <v>'Odpovědi formuláře 1'!AQ2:AQ248</v>
      </c>
    </row>
    <row r="134" spans="1:8" x14ac:dyDescent="0.2">
      <c r="E134" s="1" t="s">
        <v>38</v>
      </c>
      <c r="F134" t="s">
        <v>2074</v>
      </c>
      <c r="G134" t="s">
        <v>2147</v>
      </c>
      <c r="H134" t="str">
        <f t="shared" si="5"/>
        <v>'Odpovědi formuláře 1'!AR2:AR248</v>
      </c>
    </row>
    <row r="135" spans="1:8" x14ac:dyDescent="0.2">
      <c r="E135" s="1" t="s">
        <v>39</v>
      </c>
      <c r="F135" t="s">
        <v>2075</v>
      </c>
      <c r="G135" t="s">
        <v>2147</v>
      </c>
      <c r="H135" t="str">
        <f t="shared" si="5"/>
        <v>'Odpovědi formuláře 1'!AS2:AS248</v>
      </c>
    </row>
    <row r="136" spans="1:8" x14ac:dyDescent="0.2">
      <c r="E136" s="1" t="s">
        <v>40</v>
      </c>
      <c r="F136" t="s">
        <v>2076</v>
      </c>
      <c r="G136" t="s">
        <v>2147</v>
      </c>
      <c r="H136" t="str">
        <f t="shared" si="5"/>
        <v>'Odpovědi formuláře 1'!AT2:AT248</v>
      </c>
    </row>
    <row r="137" spans="1:8" x14ac:dyDescent="0.2">
      <c r="E137" s="1" t="s">
        <v>1235</v>
      </c>
      <c r="F137" t="s">
        <v>2077</v>
      </c>
      <c r="G137" t="s">
        <v>2147</v>
      </c>
      <c r="H137" t="str">
        <f t="shared" si="5"/>
        <v>'Odpovědi formuláře 1'!AV2:AV248</v>
      </c>
    </row>
    <row r="138" spans="1:8" x14ac:dyDescent="0.2">
      <c r="E138" s="1" t="s">
        <v>1235</v>
      </c>
      <c r="F138" t="s">
        <v>2077</v>
      </c>
      <c r="G138" t="s">
        <v>2147</v>
      </c>
      <c r="H138" t="str">
        <f t="shared" si="5"/>
        <v>'Odpovědi formuláře 1'!AV2:AV248</v>
      </c>
    </row>
    <row r="139" spans="1:8" x14ac:dyDescent="0.2">
      <c r="E139" s="1" t="s">
        <v>41</v>
      </c>
      <c r="F139" t="s">
        <v>2078</v>
      </c>
      <c r="G139" t="s">
        <v>2147</v>
      </c>
      <c r="H139" t="str">
        <f t="shared" si="5"/>
        <v>'Odpovědi formuláře 1'!AW2:AW248</v>
      </c>
    </row>
    <row r="140" spans="1:8" x14ac:dyDescent="0.2">
      <c r="E140" s="1" t="s">
        <v>41</v>
      </c>
      <c r="F140" t="s">
        <v>2078</v>
      </c>
      <c r="G140" t="s">
        <v>2147</v>
      </c>
      <c r="H140" t="str">
        <f t="shared" si="5"/>
        <v>'Odpovědi formuláře 1'!AW2:AW248</v>
      </c>
    </row>
    <row r="141" spans="1:8" x14ac:dyDescent="0.2">
      <c r="E141" s="1" t="s">
        <v>41</v>
      </c>
      <c r="F141" t="s">
        <v>2078</v>
      </c>
      <c r="G141" t="s">
        <v>2147</v>
      </c>
      <c r="H141" t="str">
        <f t="shared" si="5"/>
        <v>'Odpovědi formuláře 1'!AW2:AW248</v>
      </c>
    </row>
    <row r="142" spans="1:8" x14ac:dyDescent="0.2">
      <c r="E142" s="1" t="s">
        <v>42</v>
      </c>
      <c r="F142" t="s">
        <v>2079</v>
      </c>
      <c r="G142" t="s">
        <v>2147</v>
      </c>
      <c r="H142" t="str">
        <f t="shared" si="5"/>
        <v>'Odpovědi formuláře 1'!AX2:AX248</v>
      </c>
    </row>
    <row r="143" spans="1:8" x14ac:dyDescent="0.2">
      <c r="E143" s="1" t="s">
        <v>42</v>
      </c>
      <c r="F143" t="s">
        <v>2079</v>
      </c>
      <c r="G143" t="s">
        <v>2147</v>
      </c>
      <c r="H143" t="str">
        <f t="shared" si="5"/>
        <v>'Odpovědi formuláře 1'!AX2:AX248</v>
      </c>
    </row>
    <row r="144" spans="1:8" x14ac:dyDescent="0.2">
      <c r="E144" s="1" t="s">
        <v>42</v>
      </c>
      <c r="F144" t="s">
        <v>2079</v>
      </c>
      <c r="G144" t="s">
        <v>2147</v>
      </c>
      <c r="H144" t="str">
        <f t="shared" si="5"/>
        <v>'Odpovědi formuláře 1'!AX2:AX248</v>
      </c>
    </row>
    <row r="145" spans="5:8" x14ac:dyDescent="0.2">
      <c r="E145" s="1" t="s">
        <v>42</v>
      </c>
      <c r="F145" t="s">
        <v>2079</v>
      </c>
      <c r="G145" t="s">
        <v>2147</v>
      </c>
      <c r="H145" t="str">
        <f t="shared" si="5"/>
        <v>'Odpovědi formuláře 1'!AX2:AX248</v>
      </c>
    </row>
    <row r="146" spans="5:8" x14ac:dyDescent="0.2">
      <c r="E146" s="1" t="s">
        <v>42</v>
      </c>
      <c r="F146" t="s">
        <v>2079</v>
      </c>
      <c r="G146" t="s">
        <v>2147</v>
      </c>
      <c r="H146" t="str">
        <f t="shared" si="5"/>
        <v>'Odpovědi formuláře 1'!AX2:AX248</v>
      </c>
    </row>
    <row r="147" spans="5:8" x14ac:dyDescent="0.2">
      <c r="E147" s="1" t="s">
        <v>42</v>
      </c>
      <c r="F147" t="s">
        <v>2079</v>
      </c>
      <c r="G147" t="s">
        <v>2147</v>
      </c>
      <c r="H147" t="str">
        <f t="shared" si="5"/>
        <v>'Odpovědi formuláře 1'!AX2:AX248</v>
      </c>
    </row>
    <row r="148" spans="5:8" x14ac:dyDescent="0.2">
      <c r="E148" s="1" t="s">
        <v>42</v>
      </c>
      <c r="F148" t="s">
        <v>2079</v>
      </c>
      <c r="G148" t="s">
        <v>2147</v>
      </c>
      <c r="H148" t="str">
        <f t="shared" si="5"/>
        <v>'Odpovědi formuláře 1'!AX2:AX248</v>
      </c>
    </row>
    <row r="149" spans="5:8" x14ac:dyDescent="0.2">
      <c r="E149" s="1" t="s">
        <v>43</v>
      </c>
      <c r="F149" t="s">
        <v>2080</v>
      </c>
      <c r="G149" t="s">
        <v>2147</v>
      </c>
      <c r="H149" t="str">
        <f t="shared" si="5"/>
        <v>'Odpovědi formuláře 1'!AY2:AY248</v>
      </c>
    </row>
    <row r="150" spans="5:8" x14ac:dyDescent="0.2">
      <c r="E150" s="1" t="s">
        <v>43</v>
      </c>
      <c r="F150" t="s">
        <v>2080</v>
      </c>
      <c r="G150" t="s">
        <v>2147</v>
      </c>
      <c r="H150" t="str">
        <f t="shared" si="5"/>
        <v>'Odpovědi formuláře 1'!AY2:AY248</v>
      </c>
    </row>
    <row r="151" spans="5:8" x14ac:dyDescent="0.2">
      <c r="E151" s="1" t="s">
        <v>43</v>
      </c>
      <c r="F151" t="s">
        <v>2080</v>
      </c>
      <c r="G151" t="s">
        <v>2147</v>
      </c>
      <c r="H151" t="str">
        <f t="shared" si="5"/>
        <v>'Odpovědi formuláře 1'!AY2:AY248</v>
      </c>
    </row>
    <row r="152" spans="5:8" x14ac:dyDescent="0.2">
      <c r="E152" s="1" t="s">
        <v>43</v>
      </c>
      <c r="F152" t="s">
        <v>2080</v>
      </c>
      <c r="G152" t="s">
        <v>2147</v>
      </c>
      <c r="H152" t="str">
        <f t="shared" si="5"/>
        <v>'Odpovědi formuláře 1'!AY2:AY248</v>
      </c>
    </row>
    <row r="153" spans="5:8" x14ac:dyDescent="0.2">
      <c r="E153" s="1" t="s">
        <v>43</v>
      </c>
      <c r="F153" t="s">
        <v>2080</v>
      </c>
      <c r="G153" t="s">
        <v>2147</v>
      </c>
      <c r="H153" t="str">
        <f t="shared" si="5"/>
        <v>'Odpovědi formuláře 1'!AY2:AY248</v>
      </c>
    </row>
    <row r="154" spans="5:8" x14ac:dyDescent="0.2">
      <c r="E154" s="1" t="s">
        <v>43</v>
      </c>
      <c r="F154" t="s">
        <v>2080</v>
      </c>
      <c r="G154" t="s">
        <v>2147</v>
      </c>
      <c r="H154" t="str">
        <f t="shared" si="5"/>
        <v>'Odpovědi formuláře 1'!AY2:AY248</v>
      </c>
    </row>
    <row r="155" spans="5:8" x14ac:dyDescent="0.2">
      <c r="E155" s="1" t="s">
        <v>44</v>
      </c>
      <c r="F155" t="s">
        <v>2162</v>
      </c>
      <c r="G155" t="s">
        <v>2147</v>
      </c>
      <c r="H155" t="str">
        <f t="shared" si="5"/>
        <v>'Odpovědi formuláře 1'!EB2:EB248</v>
      </c>
    </row>
    <row r="156" spans="5:8" x14ac:dyDescent="0.2">
      <c r="E156" s="1" t="s">
        <v>44</v>
      </c>
      <c r="F156" t="s">
        <v>2163</v>
      </c>
      <c r="G156" t="s">
        <v>2147</v>
      </c>
      <c r="H156" t="str">
        <f t="shared" si="5"/>
        <v>'Odpovědi formuláře 1'!EC2:EC248</v>
      </c>
    </row>
    <row r="157" spans="5:8" x14ac:dyDescent="0.2">
      <c r="E157" s="1" t="s">
        <v>44</v>
      </c>
      <c r="F157" t="s">
        <v>2164</v>
      </c>
      <c r="G157" t="s">
        <v>2147</v>
      </c>
      <c r="H157" t="str">
        <f t="shared" si="5"/>
        <v>'Odpovědi formuláře 1'!ED2:ED248</v>
      </c>
    </row>
    <row r="158" spans="5:8" x14ac:dyDescent="0.2">
      <c r="E158" s="1" t="s">
        <v>44</v>
      </c>
      <c r="F158" t="s">
        <v>2165</v>
      </c>
      <c r="G158" t="s">
        <v>2147</v>
      </c>
      <c r="H158" t="str">
        <f t="shared" si="5"/>
        <v>'Odpovědi formuláře 1'!EE2:EE248</v>
      </c>
    </row>
    <row r="159" spans="5:8" x14ac:dyDescent="0.2">
      <c r="E159" s="1" t="s">
        <v>44</v>
      </c>
      <c r="F159" t="s">
        <v>2166</v>
      </c>
      <c r="G159" t="s">
        <v>2147</v>
      </c>
      <c r="H159" t="str">
        <f t="shared" si="5"/>
        <v>'Odpovědi formuláře 1'!EF2:EF248</v>
      </c>
    </row>
    <row r="160" spans="5:8" x14ac:dyDescent="0.2">
      <c r="E160" s="1" t="s">
        <v>44</v>
      </c>
      <c r="F160" t="s">
        <v>2167</v>
      </c>
      <c r="G160" t="s">
        <v>2147</v>
      </c>
      <c r="H160" t="str">
        <f t="shared" si="5"/>
        <v>'Odpovědi formuláře 1'!EG2:EG248</v>
      </c>
    </row>
    <row r="161" spans="5:8" x14ac:dyDescent="0.2">
      <c r="E161" s="1" t="s">
        <v>44</v>
      </c>
      <c r="F161" t="s">
        <v>2168</v>
      </c>
      <c r="G161" t="s">
        <v>2147</v>
      </c>
      <c r="H161" t="str">
        <f t="shared" si="5"/>
        <v>'Odpovědi formuláře 1'!EH2:EH248</v>
      </c>
    </row>
    <row r="162" spans="5:8" x14ac:dyDescent="0.2">
      <c r="E162" s="1" t="s">
        <v>44</v>
      </c>
      <c r="F162" t="s">
        <v>2081</v>
      </c>
      <c r="G162" t="s">
        <v>2147</v>
      </c>
      <c r="H162" t="str">
        <f t="shared" si="5"/>
        <v>'Odpovědi formuláře 1'!AZ2:AZ248</v>
      </c>
    </row>
    <row r="163" spans="5:8" x14ac:dyDescent="0.2">
      <c r="E163" s="1" t="s">
        <v>45</v>
      </c>
      <c r="F163" t="s">
        <v>2082</v>
      </c>
      <c r="G163" t="s">
        <v>2147</v>
      </c>
      <c r="H163" t="str">
        <f t="shared" si="5"/>
        <v>'Odpovědi formuláře 1'!BA2:BA248</v>
      </c>
    </row>
    <row r="164" spans="5:8" x14ac:dyDescent="0.2">
      <c r="E164" s="1" t="s">
        <v>45</v>
      </c>
      <c r="F164" t="s">
        <v>2082</v>
      </c>
      <c r="G164" t="s">
        <v>2147</v>
      </c>
      <c r="H164" t="str">
        <f t="shared" si="5"/>
        <v>'Odpovědi formuláře 1'!BA2:BA248</v>
      </c>
    </row>
    <row r="165" spans="5:8" x14ac:dyDescent="0.2">
      <c r="E165" s="1" t="s">
        <v>45</v>
      </c>
      <c r="F165" t="s">
        <v>2082</v>
      </c>
      <c r="G165" t="s">
        <v>2147</v>
      </c>
      <c r="H165" t="str">
        <f t="shared" si="5"/>
        <v>'Odpovědi formuláře 1'!BA2:BA248</v>
      </c>
    </row>
    <row r="166" spans="5:8" x14ac:dyDescent="0.2">
      <c r="E166" s="1" t="s">
        <v>46</v>
      </c>
      <c r="F166" t="s">
        <v>2083</v>
      </c>
      <c r="G166" t="s">
        <v>2147</v>
      </c>
      <c r="H166" t="str">
        <f t="shared" si="5"/>
        <v>'Odpovědi formuláře 1'!BB2:BB248</v>
      </c>
    </row>
    <row r="167" spans="5:8" x14ac:dyDescent="0.2">
      <c r="E167" s="1" t="s">
        <v>46</v>
      </c>
      <c r="F167" t="s">
        <v>2083</v>
      </c>
      <c r="G167" t="s">
        <v>2147</v>
      </c>
      <c r="H167" t="str">
        <f t="shared" si="5"/>
        <v>'Odpovědi formuláře 1'!BB2:BB248</v>
      </c>
    </row>
    <row r="168" spans="5:8" x14ac:dyDescent="0.2">
      <c r="E168" s="1" t="s">
        <v>47</v>
      </c>
      <c r="F168" t="s">
        <v>2084</v>
      </c>
      <c r="G168" t="s">
        <v>2147</v>
      </c>
      <c r="H168" t="str">
        <f t="shared" si="5"/>
        <v>'Odpovědi formuláře 1'!BC2:BC248</v>
      </c>
    </row>
    <row r="169" spans="5:8" x14ac:dyDescent="0.2">
      <c r="E169" s="1" t="s">
        <v>48</v>
      </c>
      <c r="F169" t="s">
        <v>2085</v>
      </c>
      <c r="G169" t="s">
        <v>2147</v>
      </c>
      <c r="H169" t="str">
        <f t="shared" si="5"/>
        <v>'Odpovědi formuláře 1'!BD2:BD248</v>
      </c>
    </row>
    <row r="170" spans="5:8" x14ac:dyDescent="0.2">
      <c r="E170" s="1" t="s">
        <v>49</v>
      </c>
      <c r="F170" t="s">
        <v>2086</v>
      </c>
      <c r="G170" t="s">
        <v>2147</v>
      </c>
      <c r="H170" t="str">
        <f t="shared" si="5"/>
        <v>'Odpovědi formuláře 1'!BE2:BE248</v>
      </c>
    </row>
    <row r="171" spans="5:8" x14ac:dyDescent="0.2">
      <c r="E171" s="1" t="s">
        <v>49</v>
      </c>
      <c r="F171" t="s">
        <v>2086</v>
      </c>
      <c r="G171" t="s">
        <v>2147</v>
      </c>
      <c r="H171" t="str">
        <f t="shared" si="5"/>
        <v>'Odpovědi formuláře 1'!BE2:BE248</v>
      </c>
    </row>
    <row r="172" spans="5:8" x14ac:dyDescent="0.2">
      <c r="E172" s="1" t="s">
        <v>50</v>
      </c>
      <c r="F172" t="s">
        <v>2087</v>
      </c>
      <c r="G172" t="s">
        <v>2147</v>
      </c>
      <c r="H172" t="str">
        <f t="shared" si="5"/>
        <v>'Odpovědi formuláře 1'!BF2:BF248</v>
      </c>
    </row>
    <row r="173" spans="5:8" x14ac:dyDescent="0.2">
      <c r="E173" s="1" t="s">
        <v>50</v>
      </c>
      <c r="F173" t="s">
        <v>2087</v>
      </c>
      <c r="G173" t="s">
        <v>2147</v>
      </c>
      <c r="H173" t="str">
        <f t="shared" si="5"/>
        <v>'Odpovědi formuláře 1'!BF2:BF248</v>
      </c>
    </row>
    <row r="174" spans="5:8" x14ac:dyDescent="0.2">
      <c r="E174" s="1" t="s">
        <v>51</v>
      </c>
      <c r="F174" t="s">
        <v>2088</v>
      </c>
      <c r="G174" t="s">
        <v>2147</v>
      </c>
      <c r="H174" t="str">
        <f t="shared" si="5"/>
        <v>'Odpovědi formuláře 1'!BG2:BG248</v>
      </c>
    </row>
    <row r="175" spans="5:8" x14ac:dyDescent="0.2">
      <c r="E175" s="1" t="s">
        <v>51</v>
      </c>
      <c r="F175" t="s">
        <v>2088</v>
      </c>
      <c r="G175" t="s">
        <v>2147</v>
      </c>
      <c r="H175" t="str">
        <f t="shared" si="5"/>
        <v>'Odpovědi formuláře 1'!BG2:BG248</v>
      </c>
    </row>
    <row r="176" spans="5:8" x14ac:dyDescent="0.2">
      <c r="E176" s="1" t="s">
        <v>52</v>
      </c>
      <c r="F176" t="s">
        <v>2089</v>
      </c>
      <c r="G176" t="s">
        <v>2147</v>
      </c>
      <c r="H176" t="str">
        <f t="shared" si="5"/>
        <v>'Odpovědi formuláře 1'!BH2:BH248</v>
      </c>
    </row>
    <row r="177" spans="4:8" x14ac:dyDescent="0.2">
      <c r="E177" s="1" t="s">
        <v>52</v>
      </c>
      <c r="F177" t="s">
        <v>2089</v>
      </c>
      <c r="G177" t="s">
        <v>2147</v>
      </c>
      <c r="H177" t="str">
        <f t="shared" si="5"/>
        <v>'Odpovědi formuláře 1'!BH2:BH248</v>
      </c>
    </row>
    <row r="178" spans="4:8" x14ac:dyDescent="0.2">
      <c r="E178" s="1" t="s">
        <v>52</v>
      </c>
      <c r="F178" t="s">
        <v>2089</v>
      </c>
      <c r="G178" t="s">
        <v>2147</v>
      </c>
      <c r="H178" t="str">
        <f t="shared" si="5"/>
        <v>'Odpovědi formuláře 1'!BH2:BH248</v>
      </c>
    </row>
    <row r="179" spans="4:8" x14ac:dyDescent="0.2">
      <c r="E179" s="1" t="s">
        <v>53</v>
      </c>
      <c r="F179" t="s">
        <v>2090</v>
      </c>
      <c r="G179" t="s">
        <v>2147</v>
      </c>
      <c r="H179" t="str">
        <f t="shared" si="5"/>
        <v>'Odpovědi formuláře 1'!BI2:BI248</v>
      </c>
    </row>
    <row r="180" spans="4:8" x14ac:dyDescent="0.2">
      <c r="E180" s="1" t="s">
        <v>53</v>
      </c>
      <c r="F180" t="s">
        <v>2090</v>
      </c>
      <c r="G180" t="s">
        <v>2147</v>
      </c>
      <c r="H180" t="str">
        <f t="shared" si="5"/>
        <v>'Odpovědi formuláře 1'!BI2:BI248</v>
      </c>
    </row>
    <row r="181" spans="4:8" x14ac:dyDescent="0.2">
      <c r="E181" s="1" t="s">
        <v>53</v>
      </c>
      <c r="F181" t="s">
        <v>2090</v>
      </c>
      <c r="G181" t="s">
        <v>2147</v>
      </c>
      <c r="H181" t="str">
        <f t="shared" si="5"/>
        <v>'Odpovědi formuláře 1'!BI2:BI248</v>
      </c>
    </row>
    <row r="182" spans="4:8" x14ac:dyDescent="0.2">
      <c r="D182" t="s">
        <v>2149</v>
      </c>
      <c r="E182" s="1" t="s">
        <v>54</v>
      </c>
      <c r="F182" t="s">
        <v>2149</v>
      </c>
      <c r="G182" t="s">
        <v>2147</v>
      </c>
      <c r="H182" t="str">
        <f t="shared" si="5"/>
        <v>'Odpovědi formuláře 1'!BK2:BK248</v>
      </c>
    </row>
    <row r="183" spans="4:8" x14ac:dyDescent="0.2">
      <c r="D183" t="s">
        <v>2150</v>
      </c>
      <c r="E183" s="1" t="s">
        <v>54</v>
      </c>
      <c r="F183" t="s">
        <v>2150</v>
      </c>
      <c r="G183" t="s">
        <v>2147</v>
      </c>
      <c r="H183" t="str">
        <f t="shared" si="5"/>
        <v>'Odpovědi formuláře 1'!BL2:BL248</v>
      </c>
    </row>
    <row r="184" spans="4:8" x14ac:dyDescent="0.2">
      <c r="D184" t="s">
        <v>2151</v>
      </c>
      <c r="E184" s="1" t="s">
        <v>54</v>
      </c>
      <c r="F184" t="s">
        <v>2151</v>
      </c>
      <c r="G184" t="s">
        <v>2147</v>
      </c>
      <c r="H184" t="str">
        <f t="shared" si="5"/>
        <v>'Odpovědi formuláře 1'!BM2:BM248</v>
      </c>
    </row>
    <row r="185" spans="4:8" x14ac:dyDescent="0.2">
      <c r="D185" t="s">
        <v>2152</v>
      </c>
      <c r="E185" s="1" t="s">
        <v>54</v>
      </c>
      <c r="F185" t="s">
        <v>2152</v>
      </c>
      <c r="G185" t="s">
        <v>2147</v>
      </c>
      <c r="H185" t="str">
        <f t="shared" si="5"/>
        <v>'Odpovědi formuláře 1'!BN2:BN248</v>
      </c>
    </row>
    <row r="186" spans="4:8" x14ac:dyDescent="0.2">
      <c r="D186" t="s">
        <v>2153</v>
      </c>
      <c r="E186" s="1" t="s">
        <v>54</v>
      </c>
      <c r="F186" t="s">
        <v>2153</v>
      </c>
      <c r="G186" t="s">
        <v>2147</v>
      </c>
      <c r="H186" t="str">
        <f t="shared" si="5"/>
        <v>'Odpovědi formuláře 1'!BO2:BO248</v>
      </c>
    </row>
    <row r="187" spans="4:8" x14ac:dyDescent="0.2">
      <c r="D187" t="s">
        <v>2154</v>
      </c>
      <c r="E187" s="1" t="s">
        <v>54</v>
      </c>
      <c r="F187" t="s">
        <v>2154</v>
      </c>
      <c r="G187" t="s">
        <v>2147</v>
      </c>
      <c r="H187" t="str">
        <f t="shared" si="5"/>
        <v>'Odpovědi formuláře 1'!BP2:BP248</v>
      </c>
    </row>
    <row r="188" spans="4:8" x14ac:dyDescent="0.2">
      <c r="D188" t="s">
        <v>2155</v>
      </c>
      <c r="E188" s="1" t="s">
        <v>54</v>
      </c>
      <c r="F188" t="s">
        <v>2155</v>
      </c>
      <c r="G188" t="s">
        <v>2147</v>
      </c>
      <c r="H188" t="str">
        <f t="shared" si="5"/>
        <v>'Odpovědi formuláře 1'!BQ2:BQ248</v>
      </c>
    </row>
    <row r="189" spans="4:8" x14ac:dyDescent="0.2">
      <c r="D189" t="s">
        <v>2156</v>
      </c>
      <c r="E189" s="1" t="s">
        <v>54</v>
      </c>
      <c r="F189" t="s">
        <v>2156</v>
      </c>
      <c r="G189" t="s">
        <v>2147</v>
      </c>
      <c r="H189" t="str">
        <f t="shared" si="5"/>
        <v>'Odpovědi formuláře 1'!BR2:BR248</v>
      </c>
    </row>
    <row r="190" spans="4:8" x14ac:dyDescent="0.2">
      <c r="E190" s="1"/>
      <c r="F190" t="e">
        <v>#N/A</v>
      </c>
      <c r="G190" t="s">
        <v>2147</v>
      </c>
      <c r="H190" t="e">
        <f t="shared" si="5"/>
        <v>#N/A</v>
      </c>
    </row>
    <row r="191" spans="4:8" x14ac:dyDescent="0.2">
      <c r="E191" s="1" t="s">
        <v>54</v>
      </c>
      <c r="F191" t="s">
        <v>2091</v>
      </c>
      <c r="G191" t="s">
        <v>2147</v>
      </c>
      <c r="H191" t="str">
        <f t="shared" si="5"/>
        <v>'Odpovědi formuláře 1'!BJ2:BJ248</v>
      </c>
    </row>
    <row r="192" spans="4:8" x14ac:dyDescent="0.2">
      <c r="E192" s="1" t="s">
        <v>55</v>
      </c>
      <c r="F192" t="s">
        <v>2092</v>
      </c>
      <c r="G192" t="s">
        <v>2147</v>
      </c>
      <c r="H192" t="str">
        <f t="shared" si="5"/>
        <v>'Odpovědi formuláře 1'!BS2:BS248</v>
      </c>
    </row>
    <row r="193" spans="4:8" x14ac:dyDescent="0.2">
      <c r="E193" s="1" t="s">
        <v>56</v>
      </c>
      <c r="F193" t="s">
        <v>2093</v>
      </c>
      <c r="G193" t="s">
        <v>2147</v>
      </c>
      <c r="H193" t="str">
        <f t="shared" si="5"/>
        <v>'Odpovědi formuláře 1'!BT2:BT248</v>
      </c>
    </row>
    <row r="194" spans="4:8" x14ac:dyDescent="0.2">
      <c r="E194" s="1" t="s">
        <v>57</v>
      </c>
      <c r="F194" t="s">
        <v>2094</v>
      </c>
      <c r="G194" t="s">
        <v>2147</v>
      </c>
      <c r="H194" t="str">
        <f t="shared" ref="H194:H257" si="6">G194&amp;F194</f>
        <v>'Odpovědi formuláře 1'!BU2:BU248</v>
      </c>
    </row>
    <row r="195" spans="4:8" x14ac:dyDescent="0.2">
      <c r="E195" s="1" t="s">
        <v>58</v>
      </c>
      <c r="F195" t="s">
        <v>2095</v>
      </c>
      <c r="G195" t="s">
        <v>2147</v>
      </c>
      <c r="H195" t="str">
        <f t="shared" si="6"/>
        <v>'Odpovědi formuláře 1'!BV2:BV248</v>
      </c>
    </row>
    <row r="196" spans="4:8" x14ac:dyDescent="0.2">
      <c r="E196" s="1" t="s">
        <v>59</v>
      </c>
      <c r="F196" t="s">
        <v>2096</v>
      </c>
      <c r="G196" t="s">
        <v>2147</v>
      </c>
      <c r="H196" t="str">
        <f t="shared" si="6"/>
        <v>'Odpovědi formuláře 1'!BW2:BW248</v>
      </c>
    </row>
    <row r="197" spans="4:8" x14ac:dyDescent="0.2">
      <c r="E197" s="1" t="s">
        <v>60</v>
      </c>
      <c r="F197" t="s">
        <v>2097</v>
      </c>
      <c r="G197" t="s">
        <v>2147</v>
      </c>
      <c r="H197" t="str">
        <f t="shared" si="6"/>
        <v>'Odpovědi formuláře 1'!BX2:BX248</v>
      </c>
    </row>
    <row r="198" spans="4:8" x14ac:dyDescent="0.2">
      <c r="E198" s="1" t="s">
        <v>61</v>
      </c>
      <c r="F198" t="s">
        <v>2098</v>
      </c>
      <c r="G198" t="s">
        <v>2147</v>
      </c>
      <c r="H198" t="str">
        <f t="shared" si="6"/>
        <v>'Odpovědi formuláře 1'!BY2:BY248</v>
      </c>
    </row>
    <row r="199" spans="4:8" x14ac:dyDescent="0.2">
      <c r="E199" s="1" t="s">
        <v>62</v>
      </c>
      <c r="F199" t="s">
        <v>2099</v>
      </c>
      <c r="G199" t="s">
        <v>2147</v>
      </c>
      <c r="H199" t="str">
        <f t="shared" si="6"/>
        <v>'Odpovědi formuláře 1'!BZ2:BZ248</v>
      </c>
    </row>
    <row r="200" spans="4:8" x14ac:dyDescent="0.2">
      <c r="E200" s="1" t="s">
        <v>63</v>
      </c>
      <c r="F200" t="s">
        <v>2100</v>
      </c>
      <c r="G200" t="s">
        <v>2147</v>
      </c>
      <c r="H200" t="str">
        <f t="shared" si="6"/>
        <v>'Odpovědi formuláře 1'!CA2:CA248</v>
      </c>
    </row>
    <row r="201" spans="4:8" x14ac:dyDescent="0.2">
      <c r="E201" s="1" t="s">
        <v>64</v>
      </c>
      <c r="F201" t="s">
        <v>2101</v>
      </c>
      <c r="G201" t="s">
        <v>2147</v>
      </c>
      <c r="H201" t="str">
        <f t="shared" si="6"/>
        <v>'Odpovědi formuláře 1'!CB2:CB248</v>
      </c>
    </row>
    <row r="202" spans="4:8" x14ac:dyDescent="0.2">
      <c r="E202" s="1" t="s">
        <v>65</v>
      </c>
      <c r="F202" t="s">
        <v>2102</v>
      </c>
      <c r="G202" t="s">
        <v>2147</v>
      </c>
      <c r="H202" t="str">
        <f t="shared" si="6"/>
        <v>'Odpovědi formuláře 1'!CC2:CC248</v>
      </c>
    </row>
    <row r="203" spans="4:8" x14ac:dyDescent="0.2">
      <c r="E203" s="1" t="s">
        <v>65</v>
      </c>
      <c r="F203" t="s">
        <v>2102</v>
      </c>
      <c r="G203" t="s">
        <v>2147</v>
      </c>
      <c r="H203" t="str">
        <f t="shared" si="6"/>
        <v>'Odpovědi formuláře 1'!CC2:CC248</v>
      </c>
    </row>
    <row r="204" spans="4:8" x14ac:dyDescent="0.2">
      <c r="E204" s="1" t="s">
        <v>66</v>
      </c>
      <c r="F204" t="s">
        <v>2103</v>
      </c>
      <c r="G204" t="s">
        <v>2147</v>
      </c>
      <c r="H204" t="str">
        <f t="shared" si="6"/>
        <v>'Odpovědi formuláře 1'!CD2:CD248</v>
      </c>
    </row>
    <row r="205" spans="4:8" x14ac:dyDescent="0.2">
      <c r="D205" t="s">
        <v>2157</v>
      </c>
      <c r="E205" s="1" t="s">
        <v>66</v>
      </c>
      <c r="F205" t="s">
        <v>2157</v>
      </c>
      <c r="G205" t="s">
        <v>2147</v>
      </c>
      <c r="H205" t="str">
        <f t="shared" si="6"/>
        <v>'Odpovědi formuláře 1'!CE2:CE248</v>
      </c>
    </row>
    <row r="206" spans="4:8" x14ac:dyDescent="0.2">
      <c r="D206" t="s">
        <v>2158</v>
      </c>
      <c r="E206" s="1" t="s">
        <v>66</v>
      </c>
      <c r="F206" t="s">
        <v>2158</v>
      </c>
      <c r="G206" t="s">
        <v>2147</v>
      </c>
      <c r="H206" t="str">
        <f t="shared" si="6"/>
        <v>'Odpovědi formuláře 1'!CF2:CF248</v>
      </c>
    </row>
    <row r="207" spans="4:8" x14ac:dyDescent="0.2">
      <c r="D207" t="s">
        <v>2159</v>
      </c>
      <c r="E207" s="1" t="s">
        <v>66</v>
      </c>
      <c r="F207" t="s">
        <v>2159</v>
      </c>
      <c r="G207" t="s">
        <v>2147</v>
      </c>
      <c r="H207" t="str">
        <f t="shared" si="6"/>
        <v>'Odpovědi formuláře 1'!CG2:CG248</v>
      </c>
    </row>
    <row r="208" spans="4:8" x14ac:dyDescent="0.2">
      <c r="D208" t="s">
        <v>2160</v>
      </c>
      <c r="E208" s="1" t="s">
        <v>66</v>
      </c>
      <c r="F208" t="s">
        <v>2160</v>
      </c>
      <c r="G208" t="s">
        <v>2147</v>
      </c>
      <c r="H208" t="str">
        <f t="shared" si="6"/>
        <v>'Odpovědi formuláře 1'!CH2:CH248</v>
      </c>
    </row>
    <row r="209" spans="4:8" x14ac:dyDescent="0.2">
      <c r="D209" t="s">
        <v>2161</v>
      </c>
      <c r="E209" s="1" t="s">
        <v>66</v>
      </c>
      <c r="F209" t="s">
        <v>2161</v>
      </c>
      <c r="G209" t="s">
        <v>2147</v>
      </c>
      <c r="H209" t="str">
        <f t="shared" si="6"/>
        <v>'Odpovědi formuláře 1'!CI2:CI248</v>
      </c>
    </row>
    <row r="210" spans="4:8" x14ac:dyDescent="0.2">
      <c r="E210" s="1" t="s">
        <v>67</v>
      </c>
      <c r="F210" t="s">
        <v>2104</v>
      </c>
      <c r="G210" t="s">
        <v>2147</v>
      </c>
      <c r="H210" t="str">
        <f t="shared" si="6"/>
        <v>'Odpovědi formuláře 1'!CJ2:CJ248</v>
      </c>
    </row>
    <row r="211" spans="4:8" x14ac:dyDescent="0.2">
      <c r="E211" s="1" t="s">
        <v>67</v>
      </c>
      <c r="F211" t="s">
        <v>2104</v>
      </c>
      <c r="G211" t="s">
        <v>2147</v>
      </c>
      <c r="H211" t="str">
        <f t="shared" si="6"/>
        <v>'Odpovědi formuláře 1'!CJ2:CJ248</v>
      </c>
    </row>
    <row r="212" spans="4:8" x14ac:dyDescent="0.2">
      <c r="E212" s="1" t="s">
        <v>67</v>
      </c>
      <c r="F212" t="s">
        <v>2104</v>
      </c>
      <c r="G212" t="s">
        <v>2147</v>
      </c>
      <c r="H212" t="str">
        <f t="shared" si="6"/>
        <v>'Odpovědi formuláře 1'!CJ2:CJ248</v>
      </c>
    </row>
    <row r="213" spans="4:8" x14ac:dyDescent="0.2">
      <c r="E213" s="1" t="s">
        <v>67</v>
      </c>
      <c r="F213" t="s">
        <v>2104</v>
      </c>
      <c r="G213" t="s">
        <v>2147</v>
      </c>
      <c r="H213" t="str">
        <f t="shared" si="6"/>
        <v>'Odpovědi formuláře 1'!CJ2:CJ248</v>
      </c>
    </row>
    <row r="214" spans="4:8" x14ac:dyDescent="0.2">
      <c r="E214" s="1" t="s">
        <v>67</v>
      </c>
      <c r="F214" t="s">
        <v>2104</v>
      </c>
      <c r="G214" t="s">
        <v>2147</v>
      </c>
      <c r="H214" t="str">
        <f t="shared" si="6"/>
        <v>'Odpovědi formuláře 1'!CJ2:CJ248</v>
      </c>
    </row>
    <row r="215" spans="4:8" x14ac:dyDescent="0.2">
      <c r="E215" s="1" t="s">
        <v>67</v>
      </c>
      <c r="F215" t="s">
        <v>2104</v>
      </c>
      <c r="G215" t="s">
        <v>2147</v>
      </c>
      <c r="H215" t="str">
        <f t="shared" si="6"/>
        <v>'Odpovědi formuláře 1'!CJ2:CJ248</v>
      </c>
    </row>
    <row r="216" spans="4:8" x14ac:dyDescent="0.2">
      <c r="E216" s="1" t="s">
        <v>68</v>
      </c>
      <c r="F216" t="s">
        <v>2105</v>
      </c>
      <c r="G216" t="s">
        <v>2147</v>
      </c>
      <c r="H216" t="str">
        <f t="shared" si="6"/>
        <v>'Odpovědi formuláře 1'!CK2:CK248</v>
      </c>
    </row>
    <row r="217" spans="4:8" x14ac:dyDescent="0.2">
      <c r="E217" s="1" t="s">
        <v>68</v>
      </c>
      <c r="F217" t="s">
        <v>2105</v>
      </c>
      <c r="G217" t="s">
        <v>2147</v>
      </c>
      <c r="H217" t="str">
        <f t="shared" si="6"/>
        <v>'Odpovědi formuláře 1'!CK2:CK248</v>
      </c>
    </row>
    <row r="218" spans="4:8" x14ac:dyDescent="0.2">
      <c r="E218" s="1" t="s">
        <v>68</v>
      </c>
      <c r="F218" t="s">
        <v>2105</v>
      </c>
      <c r="G218" t="s">
        <v>2147</v>
      </c>
      <c r="H218" t="str">
        <f t="shared" si="6"/>
        <v>'Odpovědi formuláře 1'!CK2:CK248</v>
      </c>
    </row>
    <row r="219" spans="4:8" x14ac:dyDescent="0.2">
      <c r="E219" s="1" t="s">
        <v>68</v>
      </c>
      <c r="F219" t="s">
        <v>2105</v>
      </c>
      <c r="G219" t="s">
        <v>2147</v>
      </c>
      <c r="H219" t="str">
        <f t="shared" si="6"/>
        <v>'Odpovědi formuláře 1'!CK2:CK248</v>
      </c>
    </row>
    <row r="220" spans="4:8" x14ac:dyDescent="0.2">
      <c r="E220" s="1" t="s">
        <v>68</v>
      </c>
      <c r="F220" t="s">
        <v>2105</v>
      </c>
      <c r="G220" t="s">
        <v>2147</v>
      </c>
      <c r="H220" t="str">
        <f t="shared" si="6"/>
        <v>'Odpovědi formuláře 1'!CK2:CK248</v>
      </c>
    </row>
    <row r="221" spans="4:8" x14ac:dyDescent="0.2">
      <c r="E221" s="1" t="s">
        <v>68</v>
      </c>
      <c r="F221" t="s">
        <v>2105</v>
      </c>
      <c r="G221" t="s">
        <v>2147</v>
      </c>
      <c r="H221" t="str">
        <f t="shared" si="6"/>
        <v>'Odpovědi formuláře 1'!CK2:CK248</v>
      </c>
    </row>
    <row r="222" spans="4:8" x14ac:dyDescent="0.2">
      <c r="E222" s="1" t="s">
        <v>69</v>
      </c>
      <c r="F222" t="s">
        <v>2106</v>
      </c>
      <c r="G222" t="s">
        <v>2147</v>
      </c>
      <c r="H222" t="str">
        <f t="shared" si="6"/>
        <v>'Odpovědi formuláře 1'!CL2:CL248</v>
      </c>
    </row>
    <row r="223" spans="4:8" x14ac:dyDescent="0.2">
      <c r="E223" s="1" t="s">
        <v>69</v>
      </c>
      <c r="F223" t="s">
        <v>2106</v>
      </c>
      <c r="G223" t="s">
        <v>2147</v>
      </c>
      <c r="H223" t="str">
        <f t="shared" si="6"/>
        <v>'Odpovědi formuláře 1'!CL2:CL248</v>
      </c>
    </row>
    <row r="224" spans="4:8" x14ac:dyDescent="0.2">
      <c r="E224" s="1" t="s">
        <v>69</v>
      </c>
      <c r="F224" t="s">
        <v>2106</v>
      </c>
      <c r="G224" t="s">
        <v>2147</v>
      </c>
      <c r="H224" t="str">
        <f t="shared" si="6"/>
        <v>'Odpovědi formuláře 1'!CL2:CL248</v>
      </c>
    </row>
    <row r="225" spans="5:8" x14ac:dyDescent="0.2">
      <c r="E225" s="1" t="s">
        <v>69</v>
      </c>
      <c r="F225" t="s">
        <v>2106</v>
      </c>
      <c r="G225" t="s">
        <v>2147</v>
      </c>
      <c r="H225" t="str">
        <f t="shared" si="6"/>
        <v>'Odpovědi formuláře 1'!CL2:CL248</v>
      </c>
    </row>
    <row r="226" spans="5:8" x14ac:dyDescent="0.2">
      <c r="E226" s="1" t="s">
        <v>69</v>
      </c>
      <c r="F226" t="s">
        <v>2106</v>
      </c>
      <c r="G226" t="s">
        <v>2147</v>
      </c>
      <c r="H226" t="str">
        <f t="shared" si="6"/>
        <v>'Odpovědi formuláře 1'!CL2:CL248</v>
      </c>
    </row>
    <row r="227" spans="5:8" x14ac:dyDescent="0.2">
      <c r="E227" s="1" t="s">
        <v>69</v>
      </c>
      <c r="F227" t="s">
        <v>2106</v>
      </c>
      <c r="G227" t="s">
        <v>2147</v>
      </c>
      <c r="H227" t="str">
        <f t="shared" si="6"/>
        <v>'Odpovědi formuláře 1'!CL2:CL248</v>
      </c>
    </row>
    <row r="228" spans="5:8" x14ac:dyDescent="0.2">
      <c r="E228" s="1" t="s">
        <v>70</v>
      </c>
      <c r="F228" t="s">
        <v>2107</v>
      </c>
      <c r="G228" t="s">
        <v>2147</v>
      </c>
      <c r="H228" t="str">
        <f t="shared" si="6"/>
        <v>'Odpovědi formuláře 1'!CM2:CM248</v>
      </c>
    </row>
    <row r="229" spans="5:8" x14ac:dyDescent="0.2">
      <c r="E229" s="1" t="s">
        <v>70</v>
      </c>
      <c r="F229" t="s">
        <v>2107</v>
      </c>
      <c r="G229" t="s">
        <v>2147</v>
      </c>
      <c r="H229" t="str">
        <f t="shared" si="6"/>
        <v>'Odpovědi formuláře 1'!CM2:CM248</v>
      </c>
    </row>
    <row r="230" spans="5:8" x14ac:dyDescent="0.2">
      <c r="E230" s="1" t="s">
        <v>70</v>
      </c>
      <c r="F230" t="s">
        <v>2107</v>
      </c>
      <c r="G230" t="s">
        <v>2147</v>
      </c>
      <c r="H230" t="str">
        <f t="shared" si="6"/>
        <v>'Odpovědi formuláře 1'!CM2:CM248</v>
      </c>
    </row>
    <row r="231" spans="5:8" x14ac:dyDescent="0.2">
      <c r="E231" s="1" t="s">
        <v>70</v>
      </c>
      <c r="F231" t="s">
        <v>2107</v>
      </c>
      <c r="G231" t="s">
        <v>2147</v>
      </c>
      <c r="H231" t="str">
        <f t="shared" si="6"/>
        <v>'Odpovědi formuláře 1'!CM2:CM248</v>
      </c>
    </row>
    <row r="232" spans="5:8" x14ac:dyDescent="0.2">
      <c r="E232" s="1" t="s">
        <v>70</v>
      </c>
      <c r="F232" t="s">
        <v>2107</v>
      </c>
      <c r="G232" t="s">
        <v>2147</v>
      </c>
      <c r="H232" t="str">
        <f t="shared" si="6"/>
        <v>'Odpovědi formuláře 1'!CM2:CM248</v>
      </c>
    </row>
    <row r="233" spans="5:8" x14ac:dyDescent="0.2">
      <c r="E233" s="1" t="s">
        <v>70</v>
      </c>
      <c r="F233" t="s">
        <v>2107</v>
      </c>
      <c r="G233" t="s">
        <v>2147</v>
      </c>
      <c r="H233" t="str">
        <f t="shared" si="6"/>
        <v>'Odpovědi formuláře 1'!CM2:CM248</v>
      </c>
    </row>
    <row r="234" spans="5:8" x14ac:dyDescent="0.2">
      <c r="E234" s="1" t="s">
        <v>71</v>
      </c>
      <c r="F234" t="s">
        <v>2108</v>
      </c>
      <c r="G234" t="s">
        <v>2147</v>
      </c>
      <c r="H234" t="str">
        <f t="shared" si="6"/>
        <v>'Odpovědi formuláře 1'!CN2:CN248</v>
      </c>
    </row>
    <row r="235" spans="5:8" x14ac:dyDescent="0.2">
      <c r="E235" s="1" t="s">
        <v>71</v>
      </c>
      <c r="F235" t="s">
        <v>2108</v>
      </c>
      <c r="G235" t="s">
        <v>2147</v>
      </c>
      <c r="H235" t="str">
        <f t="shared" si="6"/>
        <v>'Odpovědi formuláře 1'!CN2:CN248</v>
      </c>
    </row>
    <row r="236" spans="5:8" x14ac:dyDescent="0.2">
      <c r="E236" s="1" t="s">
        <v>71</v>
      </c>
      <c r="F236" t="s">
        <v>2108</v>
      </c>
      <c r="G236" t="s">
        <v>2147</v>
      </c>
      <c r="H236" t="str">
        <f t="shared" si="6"/>
        <v>'Odpovědi formuláře 1'!CN2:CN248</v>
      </c>
    </row>
    <row r="237" spans="5:8" x14ac:dyDescent="0.2">
      <c r="E237" s="1" t="s">
        <v>71</v>
      </c>
      <c r="F237" t="s">
        <v>2108</v>
      </c>
      <c r="G237" t="s">
        <v>2147</v>
      </c>
      <c r="H237" t="str">
        <f t="shared" si="6"/>
        <v>'Odpovědi formuláře 1'!CN2:CN248</v>
      </c>
    </row>
    <row r="238" spans="5:8" x14ac:dyDescent="0.2">
      <c r="E238" s="1" t="s">
        <v>71</v>
      </c>
      <c r="F238" t="s">
        <v>2108</v>
      </c>
      <c r="G238" t="s">
        <v>2147</v>
      </c>
      <c r="H238" t="str">
        <f t="shared" si="6"/>
        <v>'Odpovědi formuláře 1'!CN2:CN248</v>
      </c>
    </row>
    <row r="239" spans="5:8" x14ac:dyDescent="0.2">
      <c r="E239" s="1" t="s">
        <v>71</v>
      </c>
      <c r="F239" t="s">
        <v>2108</v>
      </c>
      <c r="G239" t="s">
        <v>2147</v>
      </c>
      <c r="H239" t="str">
        <f t="shared" si="6"/>
        <v>'Odpovědi formuláře 1'!CN2:CN248</v>
      </c>
    </row>
    <row r="240" spans="5:8" x14ac:dyDescent="0.2">
      <c r="E240" s="1" t="s">
        <v>72</v>
      </c>
      <c r="F240" t="s">
        <v>2109</v>
      </c>
      <c r="G240" t="s">
        <v>2147</v>
      </c>
      <c r="H240" t="str">
        <f t="shared" si="6"/>
        <v>'Odpovědi formuláře 1'!CO2:CO248</v>
      </c>
    </row>
    <row r="241" spans="5:8" x14ac:dyDescent="0.2">
      <c r="E241" s="1" t="s">
        <v>72</v>
      </c>
      <c r="F241" t="s">
        <v>2109</v>
      </c>
      <c r="G241" t="s">
        <v>2147</v>
      </c>
      <c r="H241" t="str">
        <f t="shared" si="6"/>
        <v>'Odpovědi formuláře 1'!CO2:CO248</v>
      </c>
    </row>
    <row r="242" spans="5:8" x14ac:dyDescent="0.2">
      <c r="E242" s="1" t="s">
        <v>72</v>
      </c>
      <c r="F242" t="s">
        <v>2109</v>
      </c>
      <c r="G242" t="s">
        <v>2147</v>
      </c>
      <c r="H242" t="str">
        <f t="shared" si="6"/>
        <v>'Odpovědi formuláře 1'!CO2:CO248</v>
      </c>
    </row>
    <row r="243" spans="5:8" x14ac:dyDescent="0.2">
      <c r="E243" s="1" t="s">
        <v>72</v>
      </c>
      <c r="F243" t="s">
        <v>2109</v>
      </c>
      <c r="G243" t="s">
        <v>2147</v>
      </c>
      <c r="H243" t="str">
        <f t="shared" si="6"/>
        <v>'Odpovědi formuláře 1'!CO2:CO248</v>
      </c>
    </row>
    <row r="244" spans="5:8" x14ac:dyDescent="0.2">
      <c r="E244" s="1" t="s">
        <v>72</v>
      </c>
      <c r="F244" t="s">
        <v>2109</v>
      </c>
      <c r="G244" t="s">
        <v>2147</v>
      </c>
      <c r="H244" t="str">
        <f t="shared" si="6"/>
        <v>'Odpovědi formuláře 1'!CO2:CO248</v>
      </c>
    </row>
    <row r="245" spans="5:8" x14ac:dyDescent="0.2">
      <c r="E245" s="1" t="s">
        <v>72</v>
      </c>
      <c r="F245" t="s">
        <v>2109</v>
      </c>
      <c r="G245" t="s">
        <v>2147</v>
      </c>
      <c r="H245" t="str">
        <f t="shared" si="6"/>
        <v>'Odpovědi formuláře 1'!CO2:CO248</v>
      </c>
    </row>
    <row r="246" spans="5:8" x14ac:dyDescent="0.2">
      <c r="E246" s="1" t="s">
        <v>73</v>
      </c>
      <c r="F246" t="s">
        <v>2110</v>
      </c>
      <c r="G246" t="s">
        <v>2147</v>
      </c>
      <c r="H246" t="str">
        <f t="shared" si="6"/>
        <v>'Odpovědi formuláře 1'!CP2:CP248</v>
      </c>
    </row>
    <row r="247" spans="5:8" x14ac:dyDescent="0.2">
      <c r="E247" s="1" t="s">
        <v>73</v>
      </c>
      <c r="F247" t="s">
        <v>2110</v>
      </c>
      <c r="G247" t="s">
        <v>2147</v>
      </c>
      <c r="H247" t="str">
        <f t="shared" si="6"/>
        <v>'Odpovědi formuláře 1'!CP2:CP248</v>
      </c>
    </row>
    <row r="248" spans="5:8" x14ac:dyDescent="0.2">
      <c r="E248" s="1" t="s">
        <v>73</v>
      </c>
      <c r="F248" t="s">
        <v>2110</v>
      </c>
      <c r="G248" t="s">
        <v>2147</v>
      </c>
      <c r="H248" t="str">
        <f t="shared" si="6"/>
        <v>'Odpovědi formuláře 1'!CP2:CP248</v>
      </c>
    </row>
    <row r="249" spans="5:8" x14ac:dyDescent="0.2">
      <c r="E249" s="1" t="s">
        <v>73</v>
      </c>
      <c r="F249" t="s">
        <v>2110</v>
      </c>
      <c r="G249" t="s">
        <v>2147</v>
      </c>
      <c r="H249" t="str">
        <f t="shared" si="6"/>
        <v>'Odpovědi formuláře 1'!CP2:CP248</v>
      </c>
    </row>
    <row r="250" spans="5:8" x14ac:dyDescent="0.2">
      <c r="E250" s="1" t="s">
        <v>73</v>
      </c>
      <c r="F250" t="s">
        <v>2110</v>
      </c>
      <c r="G250" t="s">
        <v>2147</v>
      </c>
      <c r="H250" t="str">
        <f t="shared" si="6"/>
        <v>'Odpovědi formuláře 1'!CP2:CP248</v>
      </c>
    </row>
    <row r="251" spans="5:8" x14ac:dyDescent="0.2">
      <c r="E251" s="1" t="s">
        <v>73</v>
      </c>
      <c r="F251" t="s">
        <v>2110</v>
      </c>
      <c r="G251" t="s">
        <v>2147</v>
      </c>
      <c r="H251" t="str">
        <f t="shared" si="6"/>
        <v>'Odpovědi formuláře 1'!CP2:CP248</v>
      </c>
    </row>
    <row r="252" spans="5:8" x14ac:dyDescent="0.2">
      <c r="E252" s="1" t="s">
        <v>74</v>
      </c>
      <c r="F252" t="s">
        <v>2111</v>
      </c>
      <c r="G252" t="s">
        <v>2147</v>
      </c>
      <c r="H252" t="str">
        <f t="shared" si="6"/>
        <v>'Odpovědi formuláře 1'!CQ2:CQ248</v>
      </c>
    </row>
    <row r="253" spans="5:8" x14ac:dyDescent="0.2">
      <c r="E253" s="1" t="s">
        <v>74</v>
      </c>
      <c r="F253" t="s">
        <v>2111</v>
      </c>
      <c r="G253" t="s">
        <v>2147</v>
      </c>
      <c r="H253" t="str">
        <f t="shared" si="6"/>
        <v>'Odpovědi formuláře 1'!CQ2:CQ248</v>
      </c>
    </row>
    <row r="254" spans="5:8" x14ac:dyDescent="0.2">
      <c r="E254" s="1" t="s">
        <v>74</v>
      </c>
      <c r="F254" t="s">
        <v>2111</v>
      </c>
      <c r="G254" t="s">
        <v>2147</v>
      </c>
      <c r="H254" t="str">
        <f t="shared" si="6"/>
        <v>'Odpovědi formuláře 1'!CQ2:CQ248</v>
      </c>
    </row>
    <row r="255" spans="5:8" x14ac:dyDescent="0.2">
      <c r="E255" s="1" t="s">
        <v>74</v>
      </c>
      <c r="F255" t="s">
        <v>2111</v>
      </c>
      <c r="G255" t="s">
        <v>2147</v>
      </c>
      <c r="H255" t="str">
        <f t="shared" si="6"/>
        <v>'Odpovědi formuláře 1'!CQ2:CQ248</v>
      </c>
    </row>
    <row r="256" spans="5:8" x14ac:dyDescent="0.2">
      <c r="E256" s="1" t="s">
        <v>74</v>
      </c>
      <c r="F256" t="s">
        <v>2111</v>
      </c>
      <c r="G256" t="s">
        <v>2147</v>
      </c>
      <c r="H256" t="str">
        <f t="shared" si="6"/>
        <v>'Odpovědi formuláře 1'!CQ2:CQ248</v>
      </c>
    </row>
    <row r="257" spans="5:8" x14ac:dyDescent="0.2">
      <c r="E257" s="1" t="s">
        <v>74</v>
      </c>
      <c r="F257" t="s">
        <v>2111</v>
      </c>
      <c r="G257" t="s">
        <v>2147</v>
      </c>
      <c r="H257" t="str">
        <f t="shared" si="6"/>
        <v>'Odpovědi formuláře 1'!CQ2:CQ248</v>
      </c>
    </row>
    <row r="258" spans="5:8" x14ac:dyDescent="0.2">
      <c r="E258" s="1" t="s">
        <v>75</v>
      </c>
      <c r="F258" t="s">
        <v>2112</v>
      </c>
      <c r="G258" t="s">
        <v>2147</v>
      </c>
      <c r="H258" t="str">
        <f t="shared" ref="H258:H321" si="7">G258&amp;F258</f>
        <v>'Odpovědi formuláře 1'!CR2:CR248</v>
      </c>
    </row>
    <row r="259" spans="5:8" x14ac:dyDescent="0.2">
      <c r="E259" s="1" t="s">
        <v>75</v>
      </c>
      <c r="F259" t="s">
        <v>2112</v>
      </c>
      <c r="G259" t="s">
        <v>2147</v>
      </c>
      <c r="H259" t="str">
        <f t="shared" si="7"/>
        <v>'Odpovědi formuláře 1'!CR2:CR248</v>
      </c>
    </row>
    <row r="260" spans="5:8" x14ac:dyDescent="0.2">
      <c r="E260" s="1" t="s">
        <v>76</v>
      </c>
      <c r="F260" t="s">
        <v>2113</v>
      </c>
      <c r="G260" t="s">
        <v>2147</v>
      </c>
      <c r="H260" t="str">
        <f t="shared" si="7"/>
        <v>'Odpovědi formuláře 1'!CS2:CS248</v>
      </c>
    </row>
    <row r="261" spans="5:8" x14ac:dyDescent="0.2">
      <c r="E261" s="1" t="s">
        <v>76</v>
      </c>
      <c r="F261" t="s">
        <v>2113</v>
      </c>
      <c r="G261" t="s">
        <v>2147</v>
      </c>
      <c r="H261" t="str">
        <f t="shared" si="7"/>
        <v>'Odpovědi formuláře 1'!CS2:CS248</v>
      </c>
    </row>
    <row r="262" spans="5:8" x14ac:dyDescent="0.2">
      <c r="E262" s="1" t="s">
        <v>76</v>
      </c>
      <c r="F262" t="s">
        <v>2113</v>
      </c>
      <c r="G262" t="s">
        <v>2147</v>
      </c>
      <c r="H262" t="str">
        <f t="shared" si="7"/>
        <v>'Odpovědi formuláře 1'!CS2:CS248</v>
      </c>
    </row>
    <row r="263" spans="5:8" x14ac:dyDescent="0.2">
      <c r="E263" s="1" t="s">
        <v>76</v>
      </c>
      <c r="F263" t="s">
        <v>2113</v>
      </c>
      <c r="G263" t="s">
        <v>2147</v>
      </c>
      <c r="H263" t="str">
        <f t="shared" si="7"/>
        <v>'Odpovědi formuláře 1'!CS2:CS248</v>
      </c>
    </row>
    <row r="264" spans="5:8" x14ac:dyDescent="0.2">
      <c r="E264" s="1" t="s">
        <v>76</v>
      </c>
      <c r="F264" t="s">
        <v>2113</v>
      </c>
      <c r="G264" t="s">
        <v>2147</v>
      </c>
      <c r="H264" t="str">
        <f t="shared" si="7"/>
        <v>'Odpovědi formuláře 1'!CS2:CS248</v>
      </c>
    </row>
    <row r="265" spans="5:8" x14ac:dyDescent="0.2">
      <c r="E265" s="1" t="s">
        <v>77</v>
      </c>
      <c r="F265" t="s">
        <v>2114</v>
      </c>
      <c r="G265" t="s">
        <v>2147</v>
      </c>
      <c r="H265" t="str">
        <f t="shared" si="7"/>
        <v>'Odpovědi formuláře 1'!CT2:CT248</v>
      </c>
    </row>
    <row r="266" spans="5:8" x14ac:dyDescent="0.2">
      <c r="E266" s="1" t="s">
        <v>77</v>
      </c>
      <c r="F266" t="s">
        <v>2114</v>
      </c>
      <c r="G266" t="s">
        <v>2147</v>
      </c>
      <c r="H266" t="str">
        <f t="shared" si="7"/>
        <v>'Odpovědi formuláře 1'!CT2:CT248</v>
      </c>
    </row>
    <row r="267" spans="5:8" x14ac:dyDescent="0.2">
      <c r="E267" s="1" t="s">
        <v>77</v>
      </c>
      <c r="F267" t="s">
        <v>2114</v>
      </c>
      <c r="G267" t="s">
        <v>2147</v>
      </c>
      <c r="H267" t="str">
        <f t="shared" si="7"/>
        <v>'Odpovědi formuláře 1'!CT2:CT248</v>
      </c>
    </row>
    <row r="268" spans="5:8" x14ac:dyDescent="0.2">
      <c r="E268" s="1" t="s">
        <v>77</v>
      </c>
      <c r="F268" t="s">
        <v>2114</v>
      </c>
      <c r="G268" t="s">
        <v>2147</v>
      </c>
      <c r="H268" t="str">
        <f t="shared" si="7"/>
        <v>'Odpovědi formuláře 1'!CT2:CT248</v>
      </c>
    </row>
    <row r="269" spans="5:8" x14ac:dyDescent="0.2">
      <c r="E269" s="1" t="s">
        <v>77</v>
      </c>
      <c r="F269" t="s">
        <v>2114</v>
      </c>
      <c r="G269" t="s">
        <v>2147</v>
      </c>
      <c r="H269" t="str">
        <f t="shared" si="7"/>
        <v>'Odpovědi formuláře 1'!CT2:CT248</v>
      </c>
    </row>
    <row r="270" spans="5:8" x14ac:dyDescent="0.2">
      <c r="E270" s="1" t="s">
        <v>78</v>
      </c>
      <c r="F270" t="s">
        <v>2115</v>
      </c>
      <c r="G270" t="s">
        <v>2147</v>
      </c>
      <c r="H270" t="str">
        <f t="shared" si="7"/>
        <v>'Odpovědi formuláře 1'!CU2:CU248</v>
      </c>
    </row>
    <row r="271" spans="5:8" x14ac:dyDescent="0.2">
      <c r="E271" s="1" t="s">
        <v>78</v>
      </c>
      <c r="F271" t="s">
        <v>2115</v>
      </c>
      <c r="G271" t="s">
        <v>2147</v>
      </c>
      <c r="H271" t="str">
        <f t="shared" si="7"/>
        <v>'Odpovědi formuláře 1'!CU2:CU248</v>
      </c>
    </row>
    <row r="272" spans="5:8" x14ac:dyDescent="0.2">
      <c r="E272" s="1" t="s">
        <v>78</v>
      </c>
      <c r="F272" t="s">
        <v>2115</v>
      </c>
      <c r="G272" t="s">
        <v>2147</v>
      </c>
      <c r="H272" t="str">
        <f t="shared" si="7"/>
        <v>'Odpovědi formuláře 1'!CU2:CU248</v>
      </c>
    </row>
    <row r="273" spans="5:8" x14ac:dyDescent="0.2">
      <c r="E273" s="1" t="s">
        <v>78</v>
      </c>
      <c r="F273" t="s">
        <v>2115</v>
      </c>
      <c r="G273" t="s">
        <v>2147</v>
      </c>
      <c r="H273" t="str">
        <f t="shared" si="7"/>
        <v>'Odpovědi formuláře 1'!CU2:CU248</v>
      </c>
    </row>
    <row r="274" spans="5:8" x14ac:dyDescent="0.2">
      <c r="E274" s="1" t="s">
        <v>78</v>
      </c>
      <c r="F274" t="s">
        <v>2115</v>
      </c>
      <c r="G274" t="s">
        <v>2147</v>
      </c>
      <c r="H274" t="str">
        <f t="shared" si="7"/>
        <v>'Odpovědi formuláře 1'!CU2:CU248</v>
      </c>
    </row>
    <row r="275" spans="5:8" x14ac:dyDescent="0.2">
      <c r="E275" s="1" t="s">
        <v>79</v>
      </c>
      <c r="F275" t="s">
        <v>2116</v>
      </c>
      <c r="G275" t="s">
        <v>2147</v>
      </c>
      <c r="H275" t="str">
        <f t="shared" si="7"/>
        <v>'Odpovědi formuláře 1'!CV2:CV248</v>
      </c>
    </row>
    <row r="276" spans="5:8" x14ac:dyDescent="0.2">
      <c r="E276" s="1" t="s">
        <v>79</v>
      </c>
      <c r="F276" t="s">
        <v>2116</v>
      </c>
      <c r="G276" t="s">
        <v>2147</v>
      </c>
      <c r="H276" t="str">
        <f t="shared" si="7"/>
        <v>'Odpovědi formuláře 1'!CV2:CV248</v>
      </c>
    </row>
    <row r="277" spans="5:8" x14ac:dyDescent="0.2">
      <c r="E277" s="1" t="s">
        <v>79</v>
      </c>
      <c r="F277" t="s">
        <v>2116</v>
      </c>
      <c r="G277" t="s">
        <v>2147</v>
      </c>
      <c r="H277" t="str">
        <f t="shared" si="7"/>
        <v>'Odpovědi formuláře 1'!CV2:CV248</v>
      </c>
    </row>
    <row r="278" spans="5:8" x14ac:dyDescent="0.2">
      <c r="E278" s="1" t="s">
        <v>79</v>
      </c>
      <c r="F278" t="s">
        <v>2116</v>
      </c>
      <c r="G278" t="s">
        <v>2147</v>
      </c>
      <c r="H278" t="str">
        <f t="shared" si="7"/>
        <v>'Odpovědi formuláře 1'!CV2:CV248</v>
      </c>
    </row>
    <row r="279" spans="5:8" x14ac:dyDescent="0.2">
      <c r="E279" s="1" t="s">
        <v>79</v>
      </c>
      <c r="F279" t="s">
        <v>2116</v>
      </c>
      <c r="G279" t="s">
        <v>2147</v>
      </c>
      <c r="H279" t="str">
        <f t="shared" si="7"/>
        <v>'Odpovědi formuláře 1'!CV2:CV248</v>
      </c>
    </row>
    <row r="280" spans="5:8" x14ac:dyDescent="0.2">
      <c r="E280" s="1" t="s">
        <v>80</v>
      </c>
      <c r="F280" t="s">
        <v>2117</v>
      </c>
      <c r="G280" t="s">
        <v>2147</v>
      </c>
      <c r="H280" t="str">
        <f t="shared" si="7"/>
        <v>'Odpovědi formuláře 1'!CW2:CW248</v>
      </c>
    </row>
    <row r="281" spans="5:8" x14ac:dyDescent="0.2">
      <c r="E281" s="1" t="s">
        <v>80</v>
      </c>
      <c r="F281" t="s">
        <v>2117</v>
      </c>
      <c r="G281" t="s">
        <v>2147</v>
      </c>
      <c r="H281" t="str">
        <f t="shared" si="7"/>
        <v>'Odpovědi formuláře 1'!CW2:CW248</v>
      </c>
    </row>
    <row r="282" spans="5:8" x14ac:dyDescent="0.2">
      <c r="E282" s="1" t="s">
        <v>80</v>
      </c>
      <c r="F282" t="s">
        <v>2117</v>
      </c>
      <c r="G282" t="s">
        <v>2147</v>
      </c>
      <c r="H282" t="str">
        <f t="shared" si="7"/>
        <v>'Odpovědi formuláře 1'!CW2:CW248</v>
      </c>
    </row>
    <row r="283" spans="5:8" x14ac:dyDescent="0.2">
      <c r="E283" s="1" t="s">
        <v>80</v>
      </c>
      <c r="F283" t="s">
        <v>2117</v>
      </c>
      <c r="G283" t="s">
        <v>2147</v>
      </c>
      <c r="H283" t="str">
        <f t="shared" si="7"/>
        <v>'Odpovědi formuláře 1'!CW2:CW248</v>
      </c>
    </row>
    <row r="284" spans="5:8" x14ac:dyDescent="0.2">
      <c r="E284" s="1" t="s">
        <v>80</v>
      </c>
      <c r="F284" t="s">
        <v>2117</v>
      </c>
      <c r="G284" t="s">
        <v>2147</v>
      </c>
      <c r="H284" t="str">
        <f t="shared" si="7"/>
        <v>'Odpovědi formuláře 1'!CW2:CW248</v>
      </c>
    </row>
    <row r="285" spans="5:8" x14ac:dyDescent="0.2">
      <c r="E285" s="1" t="s">
        <v>81</v>
      </c>
      <c r="F285" t="s">
        <v>2118</v>
      </c>
      <c r="G285" t="s">
        <v>2147</v>
      </c>
      <c r="H285" t="str">
        <f t="shared" si="7"/>
        <v>'Odpovědi formuláře 1'!CX2:CX248</v>
      </c>
    </row>
    <row r="286" spans="5:8" x14ac:dyDescent="0.2">
      <c r="E286" s="1" t="s">
        <v>81</v>
      </c>
      <c r="F286" t="s">
        <v>2118</v>
      </c>
      <c r="G286" t="s">
        <v>2147</v>
      </c>
      <c r="H286" t="str">
        <f t="shared" si="7"/>
        <v>'Odpovědi formuláře 1'!CX2:CX248</v>
      </c>
    </row>
    <row r="287" spans="5:8" x14ac:dyDescent="0.2">
      <c r="E287" s="1" t="s">
        <v>81</v>
      </c>
      <c r="F287" t="s">
        <v>2118</v>
      </c>
      <c r="G287" t="s">
        <v>2147</v>
      </c>
      <c r="H287" t="str">
        <f t="shared" si="7"/>
        <v>'Odpovědi formuláře 1'!CX2:CX248</v>
      </c>
    </row>
    <row r="288" spans="5:8" x14ac:dyDescent="0.2">
      <c r="E288" s="1" t="s">
        <v>81</v>
      </c>
      <c r="F288" t="s">
        <v>2118</v>
      </c>
      <c r="G288" t="s">
        <v>2147</v>
      </c>
      <c r="H288" t="str">
        <f t="shared" si="7"/>
        <v>'Odpovědi formuláře 1'!CX2:CX248</v>
      </c>
    </row>
    <row r="289" spans="5:8" x14ac:dyDescent="0.2">
      <c r="E289" s="1" t="s">
        <v>81</v>
      </c>
      <c r="F289" t="s">
        <v>2118</v>
      </c>
      <c r="G289" t="s">
        <v>2147</v>
      </c>
      <c r="H289" t="str">
        <f t="shared" si="7"/>
        <v>'Odpovědi formuláře 1'!CX2:CX248</v>
      </c>
    </row>
    <row r="290" spans="5:8" x14ac:dyDescent="0.2">
      <c r="E290" s="1" t="s">
        <v>82</v>
      </c>
      <c r="F290" t="s">
        <v>2119</v>
      </c>
      <c r="G290" t="s">
        <v>2147</v>
      </c>
      <c r="H290" t="str">
        <f t="shared" si="7"/>
        <v>'Odpovědi formuláře 1'!CY2:CY248</v>
      </c>
    </row>
    <row r="291" spans="5:8" x14ac:dyDescent="0.2">
      <c r="E291" s="1" t="s">
        <v>82</v>
      </c>
      <c r="F291" t="s">
        <v>2119</v>
      </c>
      <c r="G291" t="s">
        <v>2147</v>
      </c>
      <c r="H291" t="str">
        <f t="shared" si="7"/>
        <v>'Odpovědi formuláře 1'!CY2:CY248</v>
      </c>
    </row>
    <row r="292" spans="5:8" x14ac:dyDescent="0.2">
      <c r="E292" s="1" t="s">
        <v>82</v>
      </c>
      <c r="F292" t="s">
        <v>2119</v>
      </c>
      <c r="G292" t="s">
        <v>2147</v>
      </c>
      <c r="H292" t="str">
        <f t="shared" si="7"/>
        <v>'Odpovědi formuláře 1'!CY2:CY248</v>
      </c>
    </row>
    <row r="293" spans="5:8" x14ac:dyDescent="0.2">
      <c r="E293" s="1" t="s">
        <v>82</v>
      </c>
      <c r="F293" t="s">
        <v>2119</v>
      </c>
      <c r="G293" t="s">
        <v>2147</v>
      </c>
      <c r="H293" t="str">
        <f t="shared" si="7"/>
        <v>'Odpovědi formuláře 1'!CY2:CY248</v>
      </c>
    </row>
    <row r="294" spans="5:8" x14ac:dyDescent="0.2">
      <c r="E294" s="1" t="s">
        <v>82</v>
      </c>
      <c r="F294" t="s">
        <v>2119</v>
      </c>
      <c r="G294" t="s">
        <v>2147</v>
      </c>
      <c r="H294" t="str">
        <f t="shared" si="7"/>
        <v>'Odpovědi formuláře 1'!CY2:CY248</v>
      </c>
    </row>
    <row r="295" spans="5:8" x14ac:dyDescent="0.2">
      <c r="E295" s="1" t="s">
        <v>83</v>
      </c>
      <c r="F295" t="s">
        <v>2120</v>
      </c>
      <c r="G295" t="s">
        <v>2147</v>
      </c>
      <c r="H295" t="str">
        <f t="shared" si="7"/>
        <v>'Odpovědi formuláře 1'!CZ2:CZ248</v>
      </c>
    </row>
    <row r="296" spans="5:8" x14ac:dyDescent="0.2">
      <c r="E296" s="1" t="s">
        <v>83</v>
      </c>
      <c r="F296" t="s">
        <v>2120</v>
      </c>
      <c r="G296" t="s">
        <v>2147</v>
      </c>
      <c r="H296" t="str">
        <f t="shared" si="7"/>
        <v>'Odpovědi formuláře 1'!CZ2:CZ248</v>
      </c>
    </row>
    <row r="297" spans="5:8" x14ac:dyDescent="0.2">
      <c r="E297" s="1" t="s">
        <v>83</v>
      </c>
      <c r="F297" t="s">
        <v>2120</v>
      </c>
      <c r="G297" t="s">
        <v>2147</v>
      </c>
      <c r="H297" t="str">
        <f t="shared" si="7"/>
        <v>'Odpovědi formuláře 1'!CZ2:CZ248</v>
      </c>
    </row>
    <row r="298" spans="5:8" x14ac:dyDescent="0.2">
      <c r="E298" s="1" t="s">
        <v>83</v>
      </c>
      <c r="F298" t="s">
        <v>2120</v>
      </c>
      <c r="G298" t="s">
        <v>2147</v>
      </c>
      <c r="H298" t="str">
        <f t="shared" si="7"/>
        <v>'Odpovědi formuláře 1'!CZ2:CZ248</v>
      </c>
    </row>
    <row r="299" spans="5:8" x14ac:dyDescent="0.2">
      <c r="E299" s="1" t="s">
        <v>83</v>
      </c>
      <c r="F299" t="s">
        <v>2120</v>
      </c>
      <c r="G299" t="s">
        <v>2147</v>
      </c>
      <c r="H299" t="str">
        <f t="shared" si="7"/>
        <v>'Odpovědi formuláře 1'!CZ2:CZ248</v>
      </c>
    </row>
    <row r="300" spans="5:8" x14ac:dyDescent="0.2">
      <c r="E300" s="1" t="s">
        <v>84</v>
      </c>
      <c r="F300" t="s">
        <v>2121</v>
      </c>
      <c r="G300" t="s">
        <v>2147</v>
      </c>
      <c r="H300" t="str">
        <f t="shared" si="7"/>
        <v>'Odpovědi formuláře 1'!DA2:DA248</v>
      </c>
    </row>
    <row r="301" spans="5:8" x14ac:dyDescent="0.2">
      <c r="E301" s="1" t="s">
        <v>84</v>
      </c>
      <c r="F301" t="s">
        <v>2121</v>
      </c>
      <c r="G301" t="s">
        <v>2147</v>
      </c>
      <c r="H301" t="str">
        <f t="shared" si="7"/>
        <v>'Odpovědi formuláře 1'!DA2:DA248</v>
      </c>
    </row>
    <row r="302" spans="5:8" x14ac:dyDescent="0.2">
      <c r="E302" s="1" t="s">
        <v>84</v>
      </c>
      <c r="F302" t="s">
        <v>2121</v>
      </c>
      <c r="G302" t="s">
        <v>2147</v>
      </c>
      <c r="H302" t="str">
        <f t="shared" si="7"/>
        <v>'Odpovědi formuláře 1'!DA2:DA248</v>
      </c>
    </row>
    <row r="303" spans="5:8" x14ac:dyDescent="0.2">
      <c r="E303" s="1" t="s">
        <v>84</v>
      </c>
      <c r="F303" t="s">
        <v>2121</v>
      </c>
      <c r="G303" t="s">
        <v>2147</v>
      </c>
      <c r="H303" t="str">
        <f t="shared" si="7"/>
        <v>'Odpovědi formuláře 1'!DA2:DA248</v>
      </c>
    </row>
    <row r="304" spans="5:8" x14ac:dyDescent="0.2">
      <c r="E304" s="1" t="s">
        <v>84</v>
      </c>
      <c r="F304" t="s">
        <v>2121</v>
      </c>
      <c r="G304" t="s">
        <v>2147</v>
      </c>
      <c r="H304" t="str">
        <f t="shared" si="7"/>
        <v>'Odpovědi formuláře 1'!DA2:DA248</v>
      </c>
    </row>
    <row r="305" spans="5:8" x14ac:dyDescent="0.2">
      <c r="E305" s="1" t="s">
        <v>85</v>
      </c>
      <c r="F305" t="s">
        <v>2122</v>
      </c>
      <c r="G305" t="s">
        <v>2147</v>
      </c>
      <c r="H305" t="str">
        <f t="shared" si="7"/>
        <v>'Odpovědi formuláře 1'!DB2:DB248</v>
      </c>
    </row>
    <row r="306" spans="5:8" x14ac:dyDescent="0.2">
      <c r="E306" s="1" t="s">
        <v>85</v>
      </c>
      <c r="F306" t="s">
        <v>2122</v>
      </c>
      <c r="G306" t="s">
        <v>2147</v>
      </c>
      <c r="H306" t="str">
        <f t="shared" si="7"/>
        <v>'Odpovědi formuláře 1'!DB2:DB248</v>
      </c>
    </row>
    <row r="307" spans="5:8" x14ac:dyDescent="0.2">
      <c r="E307" s="1" t="s">
        <v>85</v>
      </c>
      <c r="F307" t="s">
        <v>2122</v>
      </c>
      <c r="G307" t="s">
        <v>2147</v>
      </c>
      <c r="H307" t="str">
        <f t="shared" si="7"/>
        <v>'Odpovědi formuláře 1'!DB2:DB248</v>
      </c>
    </row>
    <row r="308" spans="5:8" x14ac:dyDescent="0.2">
      <c r="E308" s="1" t="s">
        <v>85</v>
      </c>
      <c r="F308" t="s">
        <v>2122</v>
      </c>
      <c r="G308" t="s">
        <v>2147</v>
      </c>
      <c r="H308" t="str">
        <f t="shared" si="7"/>
        <v>'Odpovědi formuláře 1'!DB2:DB248</v>
      </c>
    </row>
    <row r="309" spans="5:8" x14ac:dyDescent="0.2">
      <c r="E309" s="1" t="s">
        <v>85</v>
      </c>
      <c r="F309" t="s">
        <v>2122</v>
      </c>
      <c r="G309" t="s">
        <v>2147</v>
      </c>
      <c r="H309" t="str">
        <f t="shared" si="7"/>
        <v>'Odpovědi formuláře 1'!DB2:DB248</v>
      </c>
    </row>
    <row r="310" spans="5:8" x14ac:dyDescent="0.2">
      <c r="E310" s="1" t="s">
        <v>86</v>
      </c>
      <c r="F310" t="s">
        <v>2123</v>
      </c>
      <c r="G310" t="s">
        <v>2147</v>
      </c>
      <c r="H310" t="str">
        <f t="shared" si="7"/>
        <v>'Odpovědi formuláře 1'!DC2:DC248</v>
      </c>
    </row>
    <row r="311" spans="5:8" x14ac:dyDescent="0.2">
      <c r="E311" s="1" t="s">
        <v>86</v>
      </c>
      <c r="F311" t="s">
        <v>2123</v>
      </c>
      <c r="G311" t="s">
        <v>2147</v>
      </c>
      <c r="H311" t="str">
        <f t="shared" si="7"/>
        <v>'Odpovědi formuláře 1'!DC2:DC248</v>
      </c>
    </row>
    <row r="312" spans="5:8" x14ac:dyDescent="0.2">
      <c r="E312" s="1" t="s">
        <v>86</v>
      </c>
      <c r="F312" t="s">
        <v>2123</v>
      </c>
      <c r="G312" t="s">
        <v>2147</v>
      </c>
      <c r="H312" t="str">
        <f t="shared" si="7"/>
        <v>'Odpovědi formuláře 1'!DC2:DC248</v>
      </c>
    </row>
    <row r="313" spans="5:8" x14ac:dyDescent="0.2">
      <c r="E313" s="1" t="s">
        <v>86</v>
      </c>
      <c r="F313" t="s">
        <v>2123</v>
      </c>
      <c r="G313" t="s">
        <v>2147</v>
      </c>
      <c r="H313" t="str">
        <f t="shared" si="7"/>
        <v>'Odpovědi formuláře 1'!DC2:DC248</v>
      </c>
    </row>
    <row r="314" spans="5:8" x14ac:dyDescent="0.2">
      <c r="E314" s="1" t="s">
        <v>86</v>
      </c>
      <c r="F314" t="s">
        <v>2123</v>
      </c>
      <c r="G314" t="s">
        <v>2147</v>
      </c>
      <c r="H314" t="str">
        <f t="shared" si="7"/>
        <v>'Odpovědi formuláře 1'!DC2:DC248</v>
      </c>
    </row>
    <row r="315" spans="5:8" x14ac:dyDescent="0.2">
      <c r="E315" s="1" t="s">
        <v>87</v>
      </c>
      <c r="F315" t="s">
        <v>2124</v>
      </c>
      <c r="G315" t="s">
        <v>2147</v>
      </c>
      <c r="H315" t="str">
        <f t="shared" si="7"/>
        <v>'Odpovědi formuláře 1'!DD2:DD248</v>
      </c>
    </row>
    <row r="316" spans="5:8" x14ac:dyDescent="0.2">
      <c r="E316" s="1" t="s">
        <v>87</v>
      </c>
      <c r="F316" t="s">
        <v>2124</v>
      </c>
      <c r="G316" t="s">
        <v>2147</v>
      </c>
      <c r="H316" t="str">
        <f t="shared" si="7"/>
        <v>'Odpovědi formuláře 1'!DD2:DD248</v>
      </c>
    </row>
    <row r="317" spans="5:8" x14ac:dyDescent="0.2">
      <c r="E317" s="1" t="s">
        <v>87</v>
      </c>
      <c r="F317" t="s">
        <v>2124</v>
      </c>
      <c r="G317" t="s">
        <v>2147</v>
      </c>
      <c r="H317" t="str">
        <f t="shared" si="7"/>
        <v>'Odpovědi formuláře 1'!DD2:DD248</v>
      </c>
    </row>
    <row r="318" spans="5:8" x14ac:dyDescent="0.2">
      <c r="E318" s="1" t="s">
        <v>87</v>
      </c>
      <c r="F318" t="s">
        <v>2124</v>
      </c>
      <c r="G318" t="s">
        <v>2147</v>
      </c>
      <c r="H318" t="str">
        <f t="shared" si="7"/>
        <v>'Odpovědi formuláře 1'!DD2:DD248</v>
      </c>
    </row>
    <row r="319" spans="5:8" x14ac:dyDescent="0.2">
      <c r="E319" s="1" t="s">
        <v>87</v>
      </c>
      <c r="F319" t="s">
        <v>2124</v>
      </c>
      <c r="G319" t="s">
        <v>2147</v>
      </c>
      <c r="H319" t="str">
        <f t="shared" si="7"/>
        <v>'Odpovědi formuláře 1'!DD2:DD248</v>
      </c>
    </row>
    <row r="320" spans="5:8" x14ac:dyDescent="0.2">
      <c r="E320" s="1" t="s">
        <v>88</v>
      </c>
      <c r="F320" t="s">
        <v>2125</v>
      </c>
      <c r="G320" t="s">
        <v>2147</v>
      </c>
      <c r="H320" t="str">
        <f t="shared" si="7"/>
        <v>'Odpovědi formuláře 1'!DE2:DE248</v>
      </c>
    </row>
    <row r="321" spans="5:8" x14ac:dyDescent="0.2">
      <c r="E321" s="1" t="s">
        <v>88</v>
      </c>
      <c r="F321" t="s">
        <v>2125</v>
      </c>
      <c r="G321" t="s">
        <v>2147</v>
      </c>
      <c r="H321" t="str">
        <f t="shared" si="7"/>
        <v>'Odpovědi formuláře 1'!DE2:DE248</v>
      </c>
    </row>
    <row r="322" spans="5:8" x14ac:dyDescent="0.2">
      <c r="E322" s="1" t="s">
        <v>88</v>
      </c>
      <c r="F322" t="s">
        <v>2125</v>
      </c>
      <c r="G322" t="s">
        <v>2147</v>
      </c>
      <c r="H322" t="str">
        <f t="shared" ref="H322:H385" si="8">G322&amp;F322</f>
        <v>'Odpovědi formuláře 1'!DE2:DE248</v>
      </c>
    </row>
    <row r="323" spans="5:8" x14ac:dyDescent="0.2">
      <c r="E323" s="1" t="s">
        <v>88</v>
      </c>
      <c r="F323" t="s">
        <v>2125</v>
      </c>
      <c r="G323" t="s">
        <v>2147</v>
      </c>
      <c r="H323" t="str">
        <f t="shared" si="8"/>
        <v>'Odpovědi formuláře 1'!DE2:DE248</v>
      </c>
    </row>
    <row r="324" spans="5:8" x14ac:dyDescent="0.2">
      <c r="E324" s="1" t="s">
        <v>88</v>
      </c>
      <c r="F324" t="s">
        <v>2125</v>
      </c>
      <c r="G324" t="s">
        <v>2147</v>
      </c>
      <c r="H324" t="str">
        <f t="shared" si="8"/>
        <v>'Odpovědi formuláře 1'!DE2:DE248</v>
      </c>
    </row>
    <row r="325" spans="5:8" x14ac:dyDescent="0.2">
      <c r="E325" s="1" t="s">
        <v>89</v>
      </c>
      <c r="F325" t="s">
        <v>2126</v>
      </c>
      <c r="G325" t="s">
        <v>2147</v>
      </c>
      <c r="H325" t="str">
        <f t="shared" si="8"/>
        <v>'Odpovědi formuláře 1'!DF2:DF248</v>
      </c>
    </row>
    <row r="326" spans="5:8" x14ac:dyDescent="0.2">
      <c r="E326" s="1" t="s">
        <v>89</v>
      </c>
      <c r="F326" t="s">
        <v>2126</v>
      </c>
      <c r="G326" t="s">
        <v>2147</v>
      </c>
      <c r="H326" t="str">
        <f t="shared" si="8"/>
        <v>'Odpovědi formuláře 1'!DF2:DF248</v>
      </c>
    </row>
    <row r="327" spans="5:8" x14ac:dyDescent="0.2">
      <c r="E327" s="1" t="s">
        <v>89</v>
      </c>
      <c r="F327" t="s">
        <v>2126</v>
      </c>
      <c r="G327" t="s">
        <v>2147</v>
      </c>
      <c r="H327" t="str">
        <f t="shared" si="8"/>
        <v>'Odpovědi formuláře 1'!DF2:DF248</v>
      </c>
    </row>
    <row r="328" spans="5:8" x14ac:dyDescent="0.2">
      <c r="E328" s="1" t="s">
        <v>89</v>
      </c>
      <c r="F328" t="s">
        <v>2126</v>
      </c>
      <c r="G328" t="s">
        <v>2147</v>
      </c>
      <c r="H328" t="str">
        <f t="shared" si="8"/>
        <v>'Odpovědi formuláře 1'!DF2:DF248</v>
      </c>
    </row>
    <row r="329" spans="5:8" x14ac:dyDescent="0.2">
      <c r="E329" s="1" t="s">
        <v>89</v>
      </c>
      <c r="F329" t="s">
        <v>2126</v>
      </c>
      <c r="G329" t="s">
        <v>2147</v>
      </c>
      <c r="H329" t="str">
        <f t="shared" si="8"/>
        <v>'Odpovědi formuláře 1'!DF2:DF248</v>
      </c>
    </row>
    <row r="330" spans="5:8" x14ac:dyDescent="0.2">
      <c r="E330" s="1" t="s">
        <v>90</v>
      </c>
      <c r="F330" t="s">
        <v>2127</v>
      </c>
      <c r="G330" t="s">
        <v>2147</v>
      </c>
      <c r="H330" t="str">
        <f t="shared" si="8"/>
        <v>'Odpovědi formuláře 1'!DG2:DG248</v>
      </c>
    </row>
    <row r="331" spans="5:8" x14ac:dyDescent="0.2">
      <c r="E331" s="1" t="s">
        <v>90</v>
      </c>
      <c r="F331" t="s">
        <v>2127</v>
      </c>
      <c r="G331" t="s">
        <v>2147</v>
      </c>
      <c r="H331" t="str">
        <f t="shared" si="8"/>
        <v>'Odpovědi formuláře 1'!DG2:DG248</v>
      </c>
    </row>
    <row r="332" spans="5:8" x14ac:dyDescent="0.2">
      <c r="E332" s="1" t="s">
        <v>90</v>
      </c>
      <c r="F332" t="s">
        <v>2127</v>
      </c>
      <c r="G332" t="s">
        <v>2147</v>
      </c>
      <c r="H332" t="str">
        <f t="shared" si="8"/>
        <v>'Odpovědi formuláře 1'!DG2:DG248</v>
      </c>
    </row>
    <row r="333" spans="5:8" x14ac:dyDescent="0.2">
      <c r="E333" s="1" t="s">
        <v>90</v>
      </c>
      <c r="F333" t="s">
        <v>2127</v>
      </c>
      <c r="G333" t="s">
        <v>2147</v>
      </c>
      <c r="H333" t="str">
        <f t="shared" si="8"/>
        <v>'Odpovědi formuláře 1'!DG2:DG248</v>
      </c>
    </row>
    <row r="334" spans="5:8" x14ac:dyDescent="0.2">
      <c r="E334" s="1" t="s">
        <v>90</v>
      </c>
      <c r="F334" t="s">
        <v>2127</v>
      </c>
      <c r="G334" t="s">
        <v>2147</v>
      </c>
      <c r="H334" t="str">
        <f t="shared" si="8"/>
        <v>'Odpovědi formuláře 1'!DG2:DG248</v>
      </c>
    </row>
    <row r="335" spans="5:8" x14ac:dyDescent="0.2">
      <c r="E335" s="1" t="s">
        <v>91</v>
      </c>
      <c r="F335" t="s">
        <v>2128</v>
      </c>
      <c r="G335" t="s">
        <v>2147</v>
      </c>
      <c r="H335" t="str">
        <f t="shared" si="8"/>
        <v>'Odpovědi formuláře 1'!DH2:DH248</v>
      </c>
    </row>
    <row r="336" spans="5:8" x14ac:dyDescent="0.2">
      <c r="E336" s="1" t="s">
        <v>91</v>
      </c>
      <c r="F336" t="s">
        <v>2128</v>
      </c>
      <c r="G336" t="s">
        <v>2147</v>
      </c>
      <c r="H336" t="str">
        <f t="shared" si="8"/>
        <v>'Odpovědi formuláře 1'!DH2:DH248</v>
      </c>
    </row>
    <row r="337" spans="5:8" x14ac:dyDescent="0.2">
      <c r="E337" s="1" t="s">
        <v>91</v>
      </c>
      <c r="F337" t="s">
        <v>2128</v>
      </c>
      <c r="G337" t="s">
        <v>2147</v>
      </c>
      <c r="H337" t="str">
        <f t="shared" si="8"/>
        <v>'Odpovědi formuláře 1'!DH2:DH248</v>
      </c>
    </row>
    <row r="338" spans="5:8" x14ac:dyDescent="0.2">
      <c r="E338" s="1" t="s">
        <v>91</v>
      </c>
      <c r="F338" t="s">
        <v>2128</v>
      </c>
      <c r="G338" t="s">
        <v>2147</v>
      </c>
      <c r="H338" t="str">
        <f t="shared" si="8"/>
        <v>'Odpovědi formuláře 1'!DH2:DH248</v>
      </c>
    </row>
    <row r="339" spans="5:8" x14ac:dyDescent="0.2">
      <c r="E339" s="1" t="s">
        <v>91</v>
      </c>
      <c r="F339" t="s">
        <v>2128</v>
      </c>
      <c r="G339" t="s">
        <v>2147</v>
      </c>
      <c r="H339" t="str">
        <f t="shared" si="8"/>
        <v>'Odpovědi formuláře 1'!DH2:DH248</v>
      </c>
    </row>
    <row r="340" spans="5:8" x14ac:dyDescent="0.2">
      <c r="E340" s="1" t="s">
        <v>92</v>
      </c>
      <c r="F340" t="s">
        <v>2129</v>
      </c>
      <c r="G340" t="s">
        <v>2147</v>
      </c>
      <c r="H340" t="str">
        <f t="shared" si="8"/>
        <v>'Odpovědi formuláře 1'!DI2:DI248</v>
      </c>
    </row>
    <row r="341" spans="5:8" x14ac:dyDescent="0.2">
      <c r="E341" s="1" t="s">
        <v>92</v>
      </c>
      <c r="F341" t="s">
        <v>2129</v>
      </c>
      <c r="G341" t="s">
        <v>2147</v>
      </c>
      <c r="H341" t="str">
        <f t="shared" si="8"/>
        <v>'Odpovědi formuláře 1'!DI2:DI248</v>
      </c>
    </row>
    <row r="342" spans="5:8" x14ac:dyDescent="0.2">
      <c r="E342" s="1" t="s">
        <v>92</v>
      </c>
      <c r="F342" t="s">
        <v>2129</v>
      </c>
      <c r="G342" t="s">
        <v>2147</v>
      </c>
      <c r="H342" t="str">
        <f t="shared" si="8"/>
        <v>'Odpovědi formuláře 1'!DI2:DI248</v>
      </c>
    </row>
    <row r="343" spans="5:8" x14ac:dyDescent="0.2">
      <c r="E343" s="1" t="s">
        <v>92</v>
      </c>
      <c r="F343" t="s">
        <v>2129</v>
      </c>
      <c r="G343" t="s">
        <v>2147</v>
      </c>
      <c r="H343" t="str">
        <f t="shared" si="8"/>
        <v>'Odpovědi formuláře 1'!DI2:DI248</v>
      </c>
    </row>
    <row r="344" spans="5:8" x14ac:dyDescent="0.2">
      <c r="E344" s="1" t="s">
        <v>92</v>
      </c>
      <c r="F344" t="s">
        <v>2129</v>
      </c>
      <c r="G344" t="s">
        <v>2147</v>
      </c>
      <c r="H344" t="str">
        <f t="shared" si="8"/>
        <v>'Odpovědi formuláře 1'!DI2:DI248</v>
      </c>
    </row>
    <row r="345" spans="5:8" x14ac:dyDescent="0.2">
      <c r="E345" s="1" t="s">
        <v>93</v>
      </c>
      <c r="F345" t="s">
        <v>2130</v>
      </c>
      <c r="G345" t="s">
        <v>2147</v>
      </c>
      <c r="H345" t="str">
        <f t="shared" si="8"/>
        <v>'Odpovědi formuláře 1'!DJ2:DJ248</v>
      </c>
    </row>
    <row r="346" spans="5:8" x14ac:dyDescent="0.2">
      <c r="E346" s="1" t="s">
        <v>93</v>
      </c>
      <c r="F346" t="s">
        <v>2130</v>
      </c>
      <c r="G346" t="s">
        <v>2147</v>
      </c>
      <c r="H346" t="str">
        <f t="shared" si="8"/>
        <v>'Odpovědi formuláře 1'!DJ2:DJ248</v>
      </c>
    </row>
    <row r="347" spans="5:8" x14ac:dyDescent="0.2">
      <c r="E347" s="1" t="s">
        <v>93</v>
      </c>
      <c r="F347" t="s">
        <v>2130</v>
      </c>
      <c r="G347" t="s">
        <v>2147</v>
      </c>
      <c r="H347" t="str">
        <f t="shared" si="8"/>
        <v>'Odpovědi formuláře 1'!DJ2:DJ248</v>
      </c>
    </row>
    <row r="348" spans="5:8" x14ac:dyDescent="0.2">
      <c r="E348" s="1" t="s">
        <v>93</v>
      </c>
      <c r="F348" t="s">
        <v>2130</v>
      </c>
      <c r="G348" t="s">
        <v>2147</v>
      </c>
      <c r="H348" t="str">
        <f t="shared" si="8"/>
        <v>'Odpovědi formuláře 1'!DJ2:DJ248</v>
      </c>
    </row>
    <row r="349" spans="5:8" x14ac:dyDescent="0.2">
      <c r="E349" s="1" t="s">
        <v>93</v>
      </c>
      <c r="F349" t="s">
        <v>2130</v>
      </c>
      <c r="G349" t="s">
        <v>2147</v>
      </c>
      <c r="H349" t="str">
        <f t="shared" si="8"/>
        <v>'Odpovědi formuláře 1'!DJ2:DJ248</v>
      </c>
    </row>
    <row r="350" spans="5:8" x14ac:dyDescent="0.2">
      <c r="E350" s="1" t="s">
        <v>94</v>
      </c>
      <c r="F350" t="s">
        <v>2131</v>
      </c>
      <c r="G350" t="s">
        <v>2147</v>
      </c>
      <c r="H350" t="str">
        <f t="shared" si="8"/>
        <v>'Odpovědi formuláře 1'!DK2:DK248</v>
      </c>
    </row>
    <row r="351" spans="5:8" x14ac:dyDescent="0.2">
      <c r="E351" s="1" t="s">
        <v>94</v>
      </c>
      <c r="F351" t="s">
        <v>2131</v>
      </c>
      <c r="G351" t="s">
        <v>2147</v>
      </c>
      <c r="H351" t="str">
        <f t="shared" si="8"/>
        <v>'Odpovědi formuláře 1'!DK2:DK248</v>
      </c>
    </row>
    <row r="352" spans="5:8" x14ac:dyDescent="0.2">
      <c r="E352" s="1" t="s">
        <v>94</v>
      </c>
      <c r="F352" t="s">
        <v>2131</v>
      </c>
      <c r="G352" t="s">
        <v>2147</v>
      </c>
      <c r="H352" t="str">
        <f t="shared" si="8"/>
        <v>'Odpovědi formuláře 1'!DK2:DK248</v>
      </c>
    </row>
    <row r="353" spans="5:8" x14ac:dyDescent="0.2">
      <c r="E353" s="1" t="s">
        <v>94</v>
      </c>
      <c r="F353" t="s">
        <v>2131</v>
      </c>
      <c r="G353" t="s">
        <v>2147</v>
      </c>
      <c r="H353" t="str">
        <f t="shared" si="8"/>
        <v>'Odpovědi formuláře 1'!DK2:DK248</v>
      </c>
    </row>
    <row r="354" spans="5:8" x14ac:dyDescent="0.2">
      <c r="E354" s="1" t="s">
        <v>94</v>
      </c>
      <c r="F354" t="s">
        <v>2131</v>
      </c>
      <c r="G354" t="s">
        <v>2147</v>
      </c>
      <c r="H354" t="str">
        <f t="shared" si="8"/>
        <v>'Odpovědi formuláře 1'!DK2:DK248</v>
      </c>
    </row>
    <row r="355" spans="5:8" x14ac:dyDescent="0.2">
      <c r="E355" s="1" t="s">
        <v>95</v>
      </c>
      <c r="F355" t="s">
        <v>2132</v>
      </c>
      <c r="G355" t="s">
        <v>2147</v>
      </c>
      <c r="H355" t="str">
        <f t="shared" si="8"/>
        <v>'Odpovědi formuláře 1'!DL2:DL248</v>
      </c>
    </row>
    <row r="356" spans="5:8" x14ac:dyDescent="0.2">
      <c r="E356" s="1" t="s">
        <v>95</v>
      </c>
      <c r="F356" t="s">
        <v>2132</v>
      </c>
      <c r="G356" t="s">
        <v>2147</v>
      </c>
      <c r="H356" t="str">
        <f t="shared" si="8"/>
        <v>'Odpovědi formuláře 1'!DL2:DL248</v>
      </c>
    </row>
    <row r="357" spans="5:8" x14ac:dyDescent="0.2">
      <c r="E357" s="1" t="s">
        <v>95</v>
      </c>
      <c r="F357" t="s">
        <v>2132</v>
      </c>
      <c r="G357" t="s">
        <v>2147</v>
      </c>
      <c r="H357" t="str">
        <f t="shared" si="8"/>
        <v>'Odpovědi formuláře 1'!DL2:DL248</v>
      </c>
    </row>
    <row r="358" spans="5:8" x14ac:dyDescent="0.2">
      <c r="E358" s="1" t="s">
        <v>95</v>
      </c>
      <c r="F358" t="s">
        <v>2132</v>
      </c>
      <c r="G358" t="s">
        <v>2147</v>
      </c>
      <c r="H358" t="str">
        <f t="shared" si="8"/>
        <v>'Odpovědi formuláře 1'!DL2:DL248</v>
      </c>
    </row>
    <row r="359" spans="5:8" x14ac:dyDescent="0.2">
      <c r="E359" s="1" t="s">
        <v>95</v>
      </c>
      <c r="F359" t="s">
        <v>2132</v>
      </c>
      <c r="G359" t="s">
        <v>2147</v>
      </c>
      <c r="H359" t="str">
        <f t="shared" si="8"/>
        <v>'Odpovědi formuláře 1'!DL2:DL248</v>
      </c>
    </row>
    <row r="360" spans="5:8" x14ac:dyDescent="0.2">
      <c r="E360" s="1" t="s">
        <v>96</v>
      </c>
      <c r="F360" t="s">
        <v>2133</v>
      </c>
      <c r="G360" t="s">
        <v>2147</v>
      </c>
      <c r="H360" t="str">
        <f t="shared" si="8"/>
        <v>'Odpovědi formuláře 1'!DM2:DM248</v>
      </c>
    </row>
    <row r="361" spans="5:8" x14ac:dyDescent="0.2">
      <c r="E361" s="1" t="s">
        <v>96</v>
      </c>
      <c r="F361" t="s">
        <v>2133</v>
      </c>
      <c r="G361" t="s">
        <v>2147</v>
      </c>
      <c r="H361" t="str">
        <f t="shared" si="8"/>
        <v>'Odpovědi formuláře 1'!DM2:DM248</v>
      </c>
    </row>
    <row r="362" spans="5:8" x14ac:dyDescent="0.2">
      <c r="E362" s="1" t="s">
        <v>96</v>
      </c>
      <c r="F362" t="s">
        <v>2133</v>
      </c>
      <c r="G362" t="s">
        <v>2147</v>
      </c>
      <c r="H362" t="str">
        <f t="shared" si="8"/>
        <v>'Odpovědi formuláře 1'!DM2:DM248</v>
      </c>
    </row>
    <row r="363" spans="5:8" x14ac:dyDescent="0.2">
      <c r="E363" s="1" t="s">
        <v>96</v>
      </c>
      <c r="F363" t="s">
        <v>2133</v>
      </c>
      <c r="G363" t="s">
        <v>2147</v>
      </c>
      <c r="H363" t="str">
        <f t="shared" si="8"/>
        <v>'Odpovědi formuláře 1'!DM2:DM248</v>
      </c>
    </row>
    <row r="364" spans="5:8" x14ac:dyDescent="0.2">
      <c r="E364" s="1" t="s">
        <v>96</v>
      </c>
      <c r="F364" t="s">
        <v>2133</v>
      </c>
      <c r="G364" t="s">
        <v>2147</v>
      </c>
      <c r="H364" t="str">
        <f t="shared" si="8"/>
        <v>'Odpovědi formuláře 1'!DM2:DM248</v>
      </c>
    </row>
    <row r="365" spans="5:8" x14ac:dyDescent="0.2">
      <c r="E365" s="1" t="s">
        <v>97</v>
      </c>
      <c r="F365" t="s">
        <v>2134</v>
      </c>
      <c r="G365" t="s">
        <v>2147</v>
      </c>
      <c r="H365" t="str">
        <f t="shared" si="8"/>
        <v>'Odpovědi formuláře 1'!DN2:DN248</v>
      </c>
    </row>
    <row r="366" spans="5:8" x14ac:dyDescent="0.2">
      <c r="E366" s="1" t="s">
        <v>97</v>
      </c>
      <c r="F366" t="s">
        <v>2134</v>
      </c>
      <c r="G366" t="s">
        <v>2147</v>
      </c>
      <c r="H366" t="str">
        <f t="shared" si="8"/>
        <v>'Odpovědi formuláře 1'!DN2:DN248</v>
      </c>
    </row>
    <row r="367" spans="5:8" x14ac:dyDescent="0.2">
      <c r="E367" s="1" t="s">
        <v>97</v>
      </c>
      <c r="F367" t="s">
        <v>2134</v>
      </c>
      <c r="G367" t="s">
        <v>2147</v>
      </c>
      <c r="H367" t="str">
        <f t="shared" si="8"/>
        <v>'Odpovědi formuláře 1'!DN2:DN248</v>
      </c>
    </row>
    <row r="368" spans="5:8" x14ac:dyDescent="0.2">
      <c r="E368" s="1" t="s">
        <v>97</v>
      </c>
      <c r="F368" t="s">
        <v>2134</v>
      </c>
      <c r="G368" t="s">
        <v>2147</v>
      </c>
      <c r="H368" t="str">
        <f t="shared" si="8"/>
        <v>'Odpovědi formuláře 1'!DN2:DN248</v>
      </c>
    </row>
    <row r="369" spans="5:8" x14ac:dyDescent="0.2">
      <c r="E369" s="1" t="s">
        <v>97</v>
      </c>
      <c r="F369" t="s">
        <v>2134</v>
      </c>
      <c r="G369" t="s">
        <v>2147</v>
      </c>
      <c r="H369" t="str">
        <f t="shared" si="8"/>
        <v>'Odpovědi formuláře 1'!DN2:DN248</v>
      </c>
    </row>
    <row r="370" spans="5:8" x14ac:dyDescent="0.2">
      <c r="E370" s="1" t="s">
        <v>98</v>
      </c>
      <c r="F370" t="s">
        <v>2135</v>
      </c>
      <c r="G370" t="s">
        <v>2147</v>
      </c>
      <c r="H370" t="str">
        <f t="shared" si="8"/>
        <v>'Odpovědi formuláře 1'!DO2:DO248</v>
      </c>
    </row>
    <row r="371" spans="5:8" x14ac:dyDescent="0.2">
      <c r="E371" s="1" t="s">
        <v>98</v>
      </c>
      <c r="F371" t="s">
        <v>2135</v>
      </c>
      <c r="G371" t="s">
        <v>2147</v>
      </c>
      <c r="H371" t="str">
        <f t="shared" si="8"/>
        <v>'Odpovědi formuláře 1'!DO2:DO248</v>
      </c>
    </row>
    <row r="372" spans="5:8" x14ac:dyDescent="0.2">
      <c r="E372" s="1" t="s">
        <v>98</v>
      </c>
      <c r="F372" t="s">
        <v>2135</v>
      </c>
      <c r="G372" t="s">
        <v>2147</v>
      </c>
      <c r="H372" t="str">
        <f t="shared" si="8"/>
        <v>'Odpovědi formuláře 1'!DO2:DO248</v>
      </c>
    </row>
    <row r="373" spans="5:8" x14ac:dyDescent="0.2">
      <c r="E373" s="1" t="s">
        <v>98</v>
      </c>
      <c r="F373" t="s">
        <v>2135</v>
      </c>
      <c r="G373" t="s">
        <v>2147</v>
      </c>
      <c r="H373" t="str">
        <f t="shared" si="8"/>
        <v>'Odpovědi formuláře 1'!DO2:DO248</v>
      </c>
    </row>
    <row r="374" spans="5:8" x14ac:dyDescent="0.2">
      <c r="E374" s="1" t="s">
        <v>98</v>
      </c>
      <c r="F374" t="s">
        <v>2135</v>
      </c>
      <c r="G374" t="s">
        <v>2147</v>
      </c>
      <c r="H374" t="str">
        <f t="shared" si="8"/>
        <v>'Odpovědi formuláře 1'!DO2:DO248</v>
      </c>
    </row>
    <row r="375" spans="5:8" x14ac:dyDescent="0.2">
      <c r="E375" s="1" t="s">
        <v>99</v>
      </c>
      <c r="F375" t="s">
        <v>2136</v>
      </c>
      <c r="G375" t="s">
        <v>2147</v>
      </c>
      <c r="H375" t="str">
        <f t="shared" si="8"/>
        <v>'Odpovědi formuláře 1'!DP2:DP248</v>
      </c>
    </row>
    <row r="376" spans="5:8" x14ac:dyDescent="0.2">
      <c r="E376" s="1" t="s">
        <v>99</v>
      </c>
      <c r="F376" t="s">
        <v>2136</v>
      </c>
      <c r="G376" t="s">
        <v>2147</v>
      </c>
      <c r="H376" t="str">
        <f t="shared" si="8"/>
        <v>'Odpovědi formuláře 1'!DP2:DP248</v>
      </c>
    </row>
    <row r="377" spans="5:8" x14ac:dyDescent="0.2">
      <c r="E377" s="1" t="s">
        <v>99</v>
      </c>
      <c r="F377" t="s">
        <v>2136</v>
      </c>
      <c r="G377" t="s">
        <v>2147</v>
      </c>
      <c r="H377" t="str">
        <f t="shared" si="8"/>
        <v>'Odpovědi formuláře 1'!DP2:DP248</v>
      </c>
    </row>
    <row r="378" spans="5:8" x14ac:dyDescent="0.2">
      <c r="E378" s="1" t="s">
        <v>99</v>
      </c>
      <c r="F378" t="s">
        <v>2136</v>
      </c>
      <c r="G378" t="s">
        <v>2147</v>
      </c>
      <c r="H378" t="str">
        <f t="shared" si="8"/>
        <v>'Odpovědi formuláře 1'!DP2:DP248</v>
      </c>
    </row>
    <row r="379" spans="5:8" x14ac:dyDescent="0.2">
      <c r="E379" s="1" t="s">
        <v>99</v>
      </c>
      <c r="F379" t="s">
        <v>2136</v>
      </c>
      <c r="G379" t="s">
        <v>2147</v>
      </c>
      <c r="H379" t="str">
        <f t="shared" si="8"/>
        <v>'Odpovědi formuláře 1'!DP2:DP248</v>
      </c>
    </row>
    <row r="380" spans="5:8" x14ac:dyDescent="0.2">
      <c r="E380" s="1" t="s">
        <v>100</v>
      </c>
      <c r="F380" t="s">
        <v>2137</v>
      </c>
      <c r="G380" t="s">
        <v>2147</v>
      </c>
      <c r="H380" t="str">
        <f t="shared" si="8"/>
        <v>'Odpovědi formuláře 1'!DQ2:DQ248</v>
      </c>
    </row>
    <row r="381" spans="5:8" x14ac:dyDescent="0.2">
      <c r="E381" s="1" t="s">
        <v>100</v>
      </c>
      <c r="F381" t="s">
        <v>2137</v>
      </c>
      <c r="G381" t="s">
        <v>2147</v>
      </c>
      <c r="H381" t="str">
        <f t="shared" si="8"/>
        <v>'Odpovědi formuláře 1'!DQ2:DQ248</v>
      </c>
    </row>
    <row r="382" spans="5:8" x14ac:dyDescent="0.2">
      <c r="E382" s="1" t="s">
        <v>100</v>
      </c>
      <c r="F382" t="s">
        <v>2137</v>
      </c>
      <c r="G382" t="s">
        <v>2147</v>
      </c>
      <c r="H382" t="str">
        <f t="shared" si="8"/>
        <v>'Odpovědi formuláře 1'!DQ2:DQ248</v>
      </c>
    </row>
    <row r="383" spans="5:8" x14ac:dyDescent="0.2">
      <c r="E383" s="1" t="s">
        <v>100</v>
      </c>
      <c r="F383" t="s">
        <v>2137</v>
      </c>
      <c r="G383" t="s">
        <v>2147</v>
      </c>
      <c r="H383" t="str">
        <f t="shared" si="8"/>
        <v>'Odpovědi formuláře 1'!DQ2:DQ248</v>
      </c>
    </row>
    <row r="384" spans="5:8" x14ac:dyDescent="0.2">
      <c r="E384" s="1" t="s">
        <v>100</v>
      </c>
      <c r="F384" t="s">
        <v>2137</v>
      </c>
      <c r="G384" t="s">
        <v>2147</v>
      </c>
      <c r="H384" t="str">
        <f t="shared" si="8"/>
        <v>'Odpovědi formuláře 1'!DQ2:DQ248</v>
      </c>
    </row>
    <row r="385" spans="5:8" x14ac:dyDescent="0.2">
      <c r="E385" s="1" t="s">
        <v>101</v>
      </c>
      <c r="F385" t="s">
        <v>2138</v>
      </c>
      <c r="G385" t="s">
        <v>2147</v>
      </c>
      <c r="H385" t="str">
        <f t="shared" si="8"/>
        <v>'Odpovědi formuláře 1'!DR2:DR248</v>
      </c>
    </row>
    <row r="386" spans="5:8" x14ac:dyDescent="0.2">
      <c r="E386" s="1" t="s">
        <v>101</v>
      </c>
      <c r="F386" t="s">
        <v>2138</v>
      </c>
      <c r="G386" t="s">
        <v>2147</v>
      </c>
      <c r="H386" t="str">
        <f t="shared" ref="H386:H431" si="9">G386&amp;F386</f>
        <v>'Odpovědi formuláře 1'!DR2:DR248</v>
      </c>
    </row>
    <row r="387" spans="5:8" x14ac:dyDescent="0.2">
      <c r="E387" s="1" t="s">
        <v>101</v>
      </c>
      <c r="F387" t="s">
        <v>2138</v>
      </c>
      <c r="G387" t="s">
        <v>2147</v>
      </c>
      <c r="H387" t="str">
        <f t="shared" si="9"/>
        <v>'Odpovědi formuláře 1'!DR2:DR248</v>
      </c>
    </row>
    <row r="388" spans="5:8" x14ac:dyDescent="0.2">
      <c r="E388" s="1" t="s">
        <v>101</v>
      </c>
      <c r="F388" t="s">
        <v>2138</v>
      </c>
      <c r="G388" t="s">
        <v>2147</v>
      </c>
      <c r="H388" t="str">
        <f t="shared" si="9"/>
        <v>'Odpovědi formuláře 1'!DR2:DR248</v>
      </c>
    </row>
    <row r="389" spans="5:8" x14ac:dyDescent="0.2">
      <c r="E389" s="1" t="s">
        <v>101</v>
      </c>
      <c r="F389" t="s">
        <v>2138</v>
      </c>
      <c r="G389" t="s">
        <v>2147</v>
      </c>
      <c r="H389" t="str">
        <f t="shared" si="9"/>
        <v>'Odpovědi formuláře 1'!DR2:DR248</v>
      </c>
    </row>
    <row r="390" spans="5:8" x14ac:dyDescent="0.2">
      <c r="E390" s="1" t="s">
        <v>102</v>
      </c>
      <c r="F390" t="s">
        <v>2139</v>
      </c>
      <c r="G390" t="s">
        <v>2147</v>
      </c>
      <c r="H390" t="str">
        <f t="shared" si="9"/>
        <v>'Odpovědi formuláře 1'!DS2:DS248</v>
      </c>
    </row>
    <row r="391" spans="5:8" x14ac:dyDescent="0.2">
      <c r="E391" s="1" t="s">
        <v>102</v>
      </c>
      <c r="F391" t="s">
        <v>2139</v>
      </c>
      <c r="G391" t="s">
        <v>2147</v>
      </c>
      <c r="H391" t="str">
        <f t="shared" si="9"/>
        <v>'Odpovědi formuláře 1'!DS2:DS248</v>
      </c>
    </row>
    <row r="392" spans="5:8" x14ac:dyDescent="0.2">
      <c r="E392" s="1" t="s">
        <v>102</v>
      </c>
      <c r="F392" t="s">
        <v>2139</v>
      </c>
      <c r="G392" t="s">
        <v>2147</v>
      </c>
      <c r="H392" t="str">
        <f t="shared" si="9"/>
        <v>'Odpovědi formuláře 1'!DS2:DS248</v>
      </c>
    </row>
    <row r="393" spans="5:8" x14ac:dyDescent="0.2">
      <c r="E393" s="1" t="s">
        <v>102</v>
      </c>
      <c r="F393" t="s">
        <v>2139</v>
      </c>
      <c r="G393" t="s">
        <v>2147</v>
      </c>
      <c r="H393" t="str">
        <f t="shared" si="9"/>
        <v>'Odpovědi formuláře 1'!DS2:DS248</v>
      </c>
    </row>
    <row r="394" spans="5:8" x14ac:dyDescent="0.2">
      <c r="E394" s="1" t="s">
        <v>102</v>
      </c>
      <c r="F394" t="s">
        <v>2139</v>
      </c>
      <c r="G394" t="s">
        <v>2147</v>
      </c>
      <c r="H394" t="str">
        <f t="shared" si="9"/>
        <v>'Odpovědi formuláře 1'!DS2:DS248</v>
      </c>
    </row>
    <row r="395" spans="5:8" x14ac:dyDescent="0.2">
      <c r="E395" s="1" t="s">
        <v>103</v>
      </c>
      <c r="F395" t="s">
        <v>2140</v>
      </c>
      <c r="G395" t="s">
        <v>2147</v>
      </c>
      <c r="H395" t="str">
        <f t="shared" si="9"/>
        <v>'Odpovědi formuláře 1'!DT2:DT248</v>
      </c>
    </row>
    <row r="396" spans="5:8" x14ac:dyDescent="0.2">
      <c r="E396" s="1" t="s">
        <v>103</v>
      </c>
      <c r="F396" t="s">
        <v>2140</v>
      </c>
      <c r="G396" t="s">
        <v>2147</v>
      </c>
      <c r="H396" t="str">
        <f t="shared" si="9"/>
        <v>'Odpovědi formuláře 1'!DT2:DT248</v>
      </c>
    </row>
    <row r="397" spans="5:8" x14ac:dyDescent="0.2">
      <c r="E397" s="1" t="s">
        <v>103</v>
      </c>
      <c r="F397" t="s">
        <v>2140</v>
      </c>
      <c r="G397" t="s">
        <v>2147</v>
      </c>
      <c r="H397" t="str">
        <f t="shared" si="9"/>
        <v>'Odpovědi formuláře 1'!DT2:DT248</v>
      </c>
    </row>
    <row r="398" spans="5:8" x14ac:dyDescent="0.2">
      <c r="E398" s="1" t="s">
        <v>103</v>
      </c>
      <c r="F398" t="s">
        <v>2140</v>
      </c>
      <c r="G398" t="s">
        <v>2147</v>
      </c>
      <c r="H398" t="str">
        <f t="shared" si="9"/>
        <v>'Odpovědi formuláře 1'!DT2:DT248</v>
      </c>
    </row>
    <row r="399" spans="5:8" x14ac:dyDescent="0.2">
      <c r="E399" s="1" t="s">
        <v>103</v>
      </c>
      <c r="F399" t="s">
        <v>2140</v>
      </c>
      <c r="G399" t="s">
        <v>2147</v>
      </c>
      <c r="H399" t="str">
        <f t="shared" si="9"/>
        <v>'Odpovědi formuláře 1'!DT2:DT248</v>
      </c>
    </row>
    <row r="400" spans="5:8" x14ac:dyDescent="0.2">
      <c r="E400" s="1" t="s">
        <v>103</v>
      </c>
      <c r="F400" t="s">
        <v>2140</v>
      </c>
      <c r="G400" t="s">
        <v>2147</v>
      </c>
      <c r="H400" t="str">
        <f t="shared" si="9"/>
        <v>'Odpovědi formuláře 1'!DT2:DT248</v>
      </c>
    </row>
    <row r="401" spans="5:8" x14ac:dyDescent="0.2">
      <c r="E401" s="1" t="s">
        <v>104</v>
      </c>
      <c r="F401" t="s">
        <v>2141</v>
      </c>
      <c r="G401" t="s">
        <v>2147</v>
      </c>
      <c r="H401" t="str">
        <f t="shared" si="9"/>
        <v>'Odpovědi formuláře 1'!DU2:DU248</v>
      </c>
    </row>
    <row r="402" spans="5:8" x14ac:dyDescent="0.2">
      <c r="E402" s="1" t="s">
        <v>104</v>
      </c>
      <c r="F402" t="s">
        <v>2141</v>
      </c>
      <c r="G402" t="s">
        <v>2147</v>
      </c>
      <c r="H402" t="str">
        <f t="shared" si="9"/>
        <v>'Odpovědi formuláře 1'!DU2:DU248</v>
      </c>
    </row>
    <row r="403" spans="5:8" x14ac:dyDescent="0.2">
      <c r="E403" s="1" t="s">
        <v>105</v>
      </c>
      <c r="F403" t="s">
        <v>2142</v>
      </c>
      <c r="G403" t="s">
        <v>2147</v>
      </c>
      <c r="H403" t="str">
        <f t="shared" si="9"/>
        <v>'Odpovědi formuláře 1'!DV2:DV248</v>
      </c>
    </row>
    <row r="404" spans="5:8" x14ac:dyDescent="0.2">
      <c r="E404" s="1" t="s">
        <v>105</v>
      </c>
      <c r="F404" t="s">
        <v>2142</v>
      </c>
      <c r="G404" t="s">
        <v>2147</v>
      </c>
      <c r="H404" t="str">
        <f t="shared" si="9"/>
        <v>'Odpovědi formuláře 1'!DV2:DV248</v>
      </c>
    </row>
    <row r="405" spans="5:8" x14ac:dyDescent="0.2">
      <c r="E405" s="1" t="s">
        <v>105</v>
      </c>
      <c r="F405" t="s">
        <v>2142</v>
      </c>
      <c r="G405" t="s">
        <v>2147</v>
      </c>
      <c r="H405" t="str">
        <f t="shared" si="9"/>
        <v>'Odpovědi formuláře 1'!DV2:DV248</v>
      </c>
    </row>
    <row r="406" spans="5:8" x14ac:dyDescent="0.2">
      <c r="E406" s="1" t="s">
        <v>105</v>
      </c>
      <c r="F406" t="s">
        <v>2142</v>
      </c>
      <c r="G406" t="s">
        <v>2147</v>
      </c>
      <c r="H406" t="str">
        <f t="shared" si="9"/>
        <v>'Odpovědi formuláře 1'!DV2:DV248</v>
      </c>
    </row>
    <row r="407" spans="5:8" x14ac:dyDescent="0.2">
      <c r="E407" s="1" t="s">
        <v>105</v>
      </c>
      <c r="F407" t="s">
        <v>2142</v>
      </c>
      <c r="G407" t="s">
        <v>2147</v>
      </c>
      <c r="H407" t="str">
        <f t="shared" si="9"/>
        <v>'Odpovědi formuláře 1'!DV2:DV248</v>
      </c>
    </row>
    <row r="408" spans="5:8" x14ac:dyDescent="0.2">
      <c r="E408" s="1" t="s">
        <v>105</v>
      </c>
      <c r="F408" t="s">
        <v>2142</v>
      </c>
      <c r="G408" t="s">
        <v>2147</v>
      </c>
      <c r="H408" t="str">
        <f t="shared" si="9"/>
        <v>'Odpovědi formuláře 1'!DV2:DV248</v>
      </c>
    </row>
    <row r="409" spans="5:8" x14ac:dyDescent="0.2">
      <c r="E409" s="1" t="s">
        <v>105</v>
      </c>
      <c r="F409" t="s">
        <v>2142</v>
      </c>
      <c r="G409" t="s">
        <v>2147</v>
      </c>
      <c r="H409" t="str">
        <f t="shared" si="9"/>
        <v>'Odpovědi formuláře 1'!DV2:DV248</v>
      </c>
    </row>
    <row r="410" spans="5:8" x14ac:dyDescent="0.2">
      <c r="E410" s="1" t="s">
        <v>106</v>
      </c>
      <c r="F410" t="s">
        <v>2143</v>
      </c>
      <c r="G410" t="s">
        <v>2147</v>
      </c>
      <c r="H410" t="str">
        <f t="shared" si="9"/>
        <v>'Odpovědi formuláře 1'!DW2:DW248</v>
      </c>
    </row>
    <row r="411" spans="5:8" x14ac:dyDescent="0.2">
      <c r="E411" s="1" t="s">
        <v>106</v>
      </c>
      <c r="F411" t="s">
        <v>2143</v>
      </c>
      <c r="G411" t="s">
        <v>2147</v>
      </c>
      <c r="H411" t="str">
        <f t="shared" si="9"/>
        <v>'Odpovědi formuláře 1'!DW2:DW248</v>
      </c>
    </row>
    <row r="412" spans="5:8" x14ac:dyDescent="0.2">
      <c r="E412" s="1" t="s">
        <v>106</v>
      </c>
      <c r="F412" t="s">
        <v>2143</v>
      </c>
      <c r="G412" t="s">
        <v>2147</v>
      </c>
      <c r="H412" t="str">
        <f t="shared" si="9"/>
        <v>'Odpovědi formuláře 1'!DW2:DW248</v>
      </c>
    </row>
    <row r="413" spans="5:8" x14ac:dyDescent="0.2">
      <c r="E413" s="1" t="s">
        <v>106</v>
      </c>
      <c r="F413" t="s">
        <v>2143</v>
      </c>
      <c r="G413" t="s">
        <v>2147</v>
      </c>
      <c r="H413" t="str">
        <f t="shared" si="9"/>
        <v>'Odpovědi formuláře 1'!DW2:DW248</v>
      </c>
    </row>
    <row r="414" spans="5:8" x14ac:dyDescent="0.2">
      <c r="E414" s="1" t="s">
        <v>106</v>
      </c>
      <c r="F414" t="s">
        <v>2143</v>
      </c>
      <c r="G414" t="s">
        <v>2147</v>
      </c>
      <c r="H414" t="str">
        <f t="shared" si="9"/>
        <v>'Odpovědi formuláře 1'!DW2:DW248</v>
      </c>
    </row>
    <row r="415" spans="5:8" x14ac:dyDescent="0.2">
      <c r="E415" s="1" t="s">
        <v>106</v>
      </c>
      <c r="F415" t="s">
        <v>2143</v>
      </c>
      <c r="G415" t="s">
        <v>2147</v>
      </c>
      <c r="H415" t="str">
        <f t="shared" si="9"/>
        <v>'Odpovědi formuláře 1'!DW2:DW248</v>
      </c>
    </row>
    <row r="416" spans="5:8" x14ac:dyDescent="0.2">
      <c r="E416" s="1" t="s">
        <v>106</v>
      </c>
      <c r="F416" t="s">
        <v>2143</v>
      </c>
      <c r="G416" t="s">
        <v>2147</v>
      </c>
      <c r="H416" t="str">
        <f t="shared" si="9"/>
        <v>'Odpovědi formuláře 1'!DW2:DW248</v>
      </c>
    </row>
    <row r="417" spans="5:8" x14ac:dyDescent="0.2">
      <c r="E417" s="1" t="s">
        <v>107</v>
      </c>
      <c r="F417" t="s">
        <v>2144</v>
      </c>
      <c r="G417" t="s">
        <v>2147</v>
      </c>
      <c r="H417" t="str">
        <f t="shared" si="9"/>
        <v>'Odpovědi formuláře 1'!DX2:DX248</v>
      </c>
    </row>
    <row r="418" spans="5:8" x14ac:dyDescent="0.2">
      <c r="E418" s="1" t="s">
        <v>107</v>
      </c>
      <c r="F418" t="s">
        <v>2144</v>
      </c>
      <c r="G418" t="s">
        <v>2147</v>
      </c>
      <c r="H418" t="str">
        <f t="shared" si="9"/>
        <v>'Odpovědi formuláře 1'!DX2:DX248</v>
      </c>
    </row>
    <row r="419" spans="5:8" x14ac:dyDescent="0.2">
      <c r="E419" s="1" t="s">
        <v>107</v>
      </c>
      <c r="F419" t="s">
        <v>2144</v>
      </c>
      <c r="G419" t="s">
        <v>2147</v>
      </c>
      <c r="H419" t="str">
        <f t="shared" si="9"/>
        <v>'Odpovědi formuláře 1'!DX2:DX248</v>
      </c>
    </row>
    <row r="420" spans="5:8" x14ac:dyDescent="0.2">
      <c r="E420" s="1" t="s">
        <v>107</v>
      </c>
      <c r="F420" t="s">
        <v>2144</v>
      </c>
      <c r="G420" t="s">
        <v>2147</v>
      </c>
      <c r="H420" t="str">
        <f t="shared" si="9"/>
        <v>'Odpovědi formuláře 1'!DX2:DX248</v>
      </c>
    </row>
    <row r="421" spans="5:8" x14ac:dyDescent="0.2">
      <c r="E421" s="1" t="s">
        <v>107</v>
      </c>
      <c r="F421" t="s">
        <v>2144</v>
      </c>
      <c r="G421" t="s">
        <v>2147</v>
      </c>
      <c r="H421" t="str">
        <f t="shared" si="9"/>
        <v>'Odpovědi formuláře 1'!DX2:DX248</v>
      </c>
    </row>
    <row r="422" spans="5:8" x14ac:dyDescent="0.2">
      <c r="E422" s="1" t="s">
        <v>107</v>
      </c>
      <c r="F422" t="s">
        <v>2144</v>
      </c>
      <c r="G422" t="s">
        <v>2147</v>
      </c>
      <c r="H422" t="str">
        <f t="shared" si="9"/>
        <v>'Odpovědi formuláře 1'!DX2:DX248</v>
      </c>
    </row>
    <row r="423" spans="5:8" x14ac:dyDescent="0.2">
      <c r="E423" s="1" t="s">
        <v>107</v>
      </c>
      <c r="F423" t="s">
        <v>2144</v>
      </c>
      <c r="G423" t="s">
        <v>2147</v>
      </c>
      <c r="H423" t="str">
        <f t="shared" si="9"/>
        <v>'Odpovědi formuláře 1'!DX2:DX248</v>
      </c>
    </row>
    <row r="424" spans="5:8" x14ac:dyDescent="0.2">
      <c r="E424" s="1" t="s">
        <v>108</v>
      </c>
      <c r="F424" t="s">
        <v>2145</v>
      </c>
      <c r="G424" t="s">
        <v>2147</v>
      </c>
      <c r="H424" t="str">
        <f t="shared" si="9"/>
        <v>'Odpovědi formuláře 1'!DY2:DY248</v>
      </c>
    </row>
    <row r="425" spans="5:8" x14ac:dyDescent="0.2">
      <c r="E425" s="1" t="s">
        <v>108</v>
      </c>
      <c r="F425" t="s">
        <v>2145</v>
      </c>
      <c r="G425" t="s">
        <v>2147</v>
      </c>
      <c r="H425" t="str">
        <f t="shared" si="9"/>
        <v>'Odpovědi formuláře 1'!DY2:DY248</v>
      </c>
    </row>
    <row r="426" spans="5:8" x14ac:dyDescent="0.2">
      <c r="E426" s="1" t="s">
        <v>108</v>
      </c>
      <c r="F426" t="s">
        <v>2145</v>
      </c>
      <c r="G426" t="s">
        <v>2147</v>
      </c>
      <c r="H426" t="str">
        <f t="shared" si="9"/>
        <v>'Odpovědi formuláře 1'!DY2:DY248</v>
      </c>
    </row>
    <row r="427" spans="5:8" x14ac:dyDescent="0.2">
      <c r="E427" s="1" t="s">
        <v>108</v>
      </c>
      <c r="F427" t="s">
        <v>2145</v>
      </c>
      <c r="G427" t="s">
        <v>2147</v>
      </c>
      <c r="H427" t="str">
        <f t="shared" si="9"/>
        <v>'Odpovědi formuláře 1'!DY2:DY248</v>
      </c>
    </row>
    <row r="428" spans="5:8" x14ac:dyDescent="0.2">
      <c r="E428" s="1" t="s">
        <v>108</v>
      </c>
      <c r="F428" t="s">
        <v>2145</v>
      </c>
      <c r="G428" t="s">
        <v>2147</v>
      </c>
      <c r="H428" t="str">
        <f t="shared" si="9"/>
        <v>'Odpovědi formuláře 1'!DY2:DY248</v>
      </c>
    </row>
    <row r="429" spans="5:8" x14ac:dyDescent="0.2">
      <c r="E429" s="1" t="s">
        <v>108</v>
      </c>
      <c r="F429" t="s">
        <v>2145</v>
      </c>
      <c r="G429" t="s">
        <v>2147</v>
      </c>
      <c r="H429" t="str">
        <f t="shared" si="9"/>
        <v>'Odpovědi formuláře 1'!DY2:DY248</v>
      </c>
    </row>
    <row r="430" spans="5:8" x14ac:dyDescent="0.2">
      <c r="E430" s="1" t="s">
        <v>108</v>
      </c>
      <c r="F430" t="s">
        <v>2145</v>
      </c>
      <c r="G430" t="s">
        <v>2147</v>
      </c>
      <c r="H430" t="str">
        <f t="shared" si="9"/>
        <v>'Odpovědi formuláře 1'!DY2:DY248</v>
      </c>
    </row>
    <row r="431" spans="5:8" x14ac:dyDescent="0.2">
      <c r="E431" s="1" t="s">
        <v>109</v>
      </c>
      <c r="F431" t="s">
        <v>2146</v>
      </c>
      <c r="G431" t="s">
        <v>2147</v>
      </c>
      <c r="H431" t="str">
        <f t="shared" si="9"/>
        <v>'Odpovědi formuláře 1'!DZ2:DZ248</v>
      </c>
    </row>
  </sheetData>
  <phoneticPr fontId="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04260-DAC0-4488-A58D-25E7FDCD24D9}">
  <dimension ref="A1:BR249"/>
  <sheetViews>
    <sheetView topLeftCell="BI1" workbookViewId="0">
      <selection sqref="A1:A1048576"/>
    </sheetView>
  </sheetViews>
  <sheetFormatPr defaultRowHeight="12.75" x14ac:dyDescent="0.2"/>
  <cols>
    <col min="1" max="1" width="97.5703125" customWidth="1"/>
    <col min="8" max="8" width="21.5703125" customWidth="1"/>
    <col min="15" max="15" width="31.7109375" customWidth="1"/>
    <col min="21" max="21" width="17.7109375" customWidth="1"/>
    <col min="23" max="23" width="25.7109375" customWidth="1"/>
    <col min="28" max="28" width="21.5703125" customWidth="1"/>
    <col min="57" max="57" width="8.7109375" customWidth="1"/>
    <col min="58" max="58" width="10.7109375" customWidth="1"/>
    <col min="70" max="70" width="21.5703125" customWidth="1"/>
  </cols>
  <sheetData>
    <row r="1" spans="1:70" x14ac:dyDescent="0.2">
      <c r="AC1">
        <f t="shared" ref="AC1:BB1" si="0">SUM(AC3:AC249)</f>
        <v>1</v>
      </c>
      <c r="AD1">
        <f t="shared" si="0"/>
        <v>1</v>
      </c>
      <c r="AE1">
        <f t="shared" si="0"/>
        <v>121</v>
      </c>
      <c r="AF1">
        <f t="shared" si="0"/>
        <v>1</v>
      </c>
      <c r="AG1">
        <f t="shared" si="0"/>
        <v>1</v>
      </c>
      <c r="AH1">
        <f t="shared" si="0"/>
        <v>1</v>
      </c>
      <c r="AI1">
        <f t="shared" si="0"/>
        <v>53</v>
      </c>
      <c r="AJ1">
        <f t="shared" si="0"/>
        <v>1</v>
      </c>
      <c r="AK1">
        <f t="shared" si="0"/>
        <v>1</v>
      </c>
      <c r="AL1">
        <f t="shared" si="0"/>
        <v>1</v>
      </c>
      <c r="AM1">
        <f t="shared" si="0"/>
        <v>66</v>
      </c>
      <c r="AN1">
        <f t="shared" si="0"/>
        <v>1</v>
      </c>
      <c r="AO1">
        <f t="shared" si="0"/>
        <v>1</v>
      </c>
      <c r="AP1">
        <f t="shared" si="0"/>
        <v>1</v>
      </c>
      <c r="AQ1">
        <f t="shared" si="0"/>
        <v>1</v>
      </c>
      <c r="AR1">
        <f t="shared" si="0"/>
        <v>1</v>
      </c>
      <c r="AS1">
        <f t="shared" si="0"/>
        <v>1</v>
      </c>
      <c r="AT1">
        <f t="shared" si="0"/>
        <v>1</v>
      </c>
      <c r="AU1">
        <f t="shared" si="0"/>
        <v>117</v>
      </c>
      <c r="AV1">
        <f t="shared" si="0"/>
        <v>53</v>
      </c>
      <c r="AW1">
        <f t="shared" si="0"/>
        <v>1</v>
      </c>
      <c r="AX1">
        <f t="shared" si="0"/>
        <v>1</v>
      </c>
      <c r="AY1">
        <f t="shared" si="0"/>
        <v>1</v>
      </c>
      <c r="AZ1">
        <f t="shared" si="0"/>
        <v>1</v>
      </c>
      <c r="BA1">
        <f t="shared" si="0"/>
        <v>1</v>
      </c>
      <c r="BB1">
        <f t="shared" si="0"/>
        <v>1</v>
      </c>
      <c r="BC1">
        <f t="shared" ref="BC1:BH1" si="1">SUM(BC3:BC249)</f>
        <v>1</v>
      </c>
      <c r="BD1">
        <f t="shared" si="1"/>
        <v>1</v>
      </c>
      <c r="BE1">
        <f t="shared" si="1"/>
        <v>1</v>
      </c>
      <c r="BF1">
        <f t="shared" si="1"/>
        <v>1</v>
      </c>
      <c r="BG1">
        <f t="shared" si="1"/>
        <v>1</v>
      </c>
      <c r="BH1">
        <f t="shared" si="1"/>
        <v>1</v>
      </c>
      <c r="BR1" s="1" t="s">
        <v>90</v>
      </c>
    </row>
    <row r="2" spans="1:70" x14ac:dyDescent="0.2">
      <c r="A2" s="3" t="s">
        <v>1</v>
      </c>
      <c r="H2" s="3" t="s">
        <v>1</v>
      </c>
      <c r="O2" s="3" t="s">
        <v>54</v>
      </c>
      <c r="AB2" s="1" t="s">
        <v>66</v>
      </c>
      <c r="AC2" t="s">
        <v>2006</v>
      </c>
      <c r="AD2" s="20" t="s">
        <v>2001</v>
      </c>
      <c r="AE2" t="s">
        <v>209</v>
      </c>
      <c r="AF2" t="s">
        <v>2007</v>
      </c>
      <c r="AG2" t="s">
        <v>2008</v>
      </c>
      <c r="AH2" t="s">
        <v>2009</v>
      </c>
      <c r="AI2" t="s">
        <v>2010</v>
      </c>
      <c r="AJ2" t="s">
        <v>2011</v>
      </c>
      <c r="AK2" s="3" t="s">
        <v>974</v>
      </c>
      <c r="AL2" t="s">
        <v>2012</v>
      </c>
      <c r="AM2" t="s">
        <v>236</v>
      </c>
      <c r="AN2" t="s">
        <v>2013</v>
      </c>
      <c r="AO2" t="s">
        <v>2014</v>
      </c>
      <c r="AP2" t="s">
        <v>2015</v>
      </c>
      <c r="AQ2" s="20" t="s">
        <v>1345</v>
      </c>
      <c r="AR2" t="s">
        <v>2016</v>
      </c>
      <c r="AS2" s="3" t="s">
        <v>1997</v>
      </c>
      <c r="AT2" t="s">
        <v>2017</v>
      </c>
      <c r="AU2" s="3" t="s">
        <v>153</v>
      </c>
      <c r="AV2" t="s">
        <v>1998</v>
      </c>
      <c r="AW2" t="s">
        <v>2018</v>
      </c>
      <c r="AX2" t="s">
        <v>2019</v>
      </c>
      <c r="AY2" s="3" t="s">
        <v>1996</v>
      </c>
      <c r="AZ2" t="s">
        <v>2020</v>
      </c>
      <c r="BA2" t="s">
        <v>2021</v>
      </c>
      <c r="BB2" s="20" t="s">
        <v>2000</v>
      </c>
      <c r="BC2" t="s">
        <v>2022</v>
      </c>
      <c r="BD2" t="s">
        <v>2023</v>
      </c>
      <c r="BE2" t="s">
        <v>2024</v>
      </c>
      <c r="BF2" s="17" t="s">
        <v>1999</v>
      </c>
      <c r="BG2" t="s">
        <v>2025</v>
      </c>
      <c r="BH2" t="s">
        <v>2026</v>
      </c>
    </row>
    <row r="3" spans="1:70" x14ac:dyDescent="0.2">
      <c r="A3" s="20" t="s">
        <v>1285</v>
      </c>
      <c r="B3">
        <f>SUM(B5:B249)</f>
        <v>122</v>
      </c>
      <c r="C3">
        <f t="shared" ref="C3:G3" si="2">SUM(C5:C249)</f>
        <v>96</v>
      </c>
      <c r="D3">
        <f t="shared" si="2"/>
        <v>117</v>
      </c>
      <c r="E3">
        <f t="shared" si="2"/>
        <v>95</v>
      </c>
      <c r="F3">
        <f t="shared" si="2"/>
        <v>8</v>
      </c>
      <c r="G3">
        <f t="shared" si="2"/>
        <v>49</v>
      </c>
      <c r="H3" s="3" t="s">
        <v>111</v>
      </c>
      <c r="O3" s="3" t="s">
        <v>1957</v>
      </c>
      <c r="P3" t="s">
        <v>1958</v>
      </c>
      <c r="Q3" t="s">
        <v>1959</v>
      </c>
      <c r="X3" t="s">
        <v>1979</v>
      </c>
      <c r="AB3" s="3" t="s">
        <v>132</v>
      </c>
      <c r="AC3">
        <f t="shared" ref="AC3:AL12" si="3">IF(ISNUMBER(SEARCH(AC$2,$AB3)),1,0)</f>
        <v>0</v>
      </c>
      <c r="AD3">
        <f t="shared" si="3"/>
        <v>0</v>
      </c>
      <c r="AE3">
        <f t="shared" si="3"/>
        <v>1</v>
      </c>
      <c r="AF3">
        <f t="shared" si="3"/>
        <v>0</v>
      </c>
      <c r="AG3">
        <f t="shared" si="3"/>
        <v>0</v>
      </c>
      <c r="AH3">
        <f t="shared" si="3"/>
        <v>0</v>
      </c>
      <c r="AI3">
        <f t="shared" si="3"/>
        <v>1</v>
      </c>
      <c r="AJ3">
        <f t="shared" si="3"/>
        <v>0</v>
      </c>
      <c r="AK3">
        <f t="shared" si="3"/>
        <v>0</v>
      </c>
      <c r="AL3">
        <f t="shared" si="3"/>
        <v>0</v>
      </c>
      <c r="AM3">
        <f t="shared" ref="AM3:AZ12" si="4">IF(ISNUMBER(SEARCH(AM$2,$AB3)),1,0)</f>
        <v>0</v>
      </c>
      <c r="AN3">
        <f t="shared" si="4"/>
        <v>0</v>
      </c>
      <c r="AO3">
        <f t="shared" si="4"/>
        <v>0</v>
      </c>
      <c r="AP3">
        <f t="shared" si="4"/>
        <v>0</v>
      </c>
      <c r="AQ3">
        <f t="shared" si="4"/>
        <v>0</v>
      </c>
      <c r="AR3">
        <f t="shared" si="4"/>
        <v>0</v>
      </c>
      <c r="AS3">
        <f t="shared" si="4"/>
        <v>0</v>
      </c>
      <c r="AT3">
        <f t="shared" si="4"/>
        <v>0</v>
      </c>
      <c r="AU3">
        <f t="shared" si="4"/>
        <v>0</v>
      </c>
      <c r="AV3">
        <f t="shared" si="4"/>
        <v>1</v>
      </c>
      <c r="AW3">
        <f t="shared" si="4"/>
        <v>0</v>
      </c>
      <c r="AX3">
        <f t="shared" si="4"/>
        <v>0</v>
      </c>
      <c r="AY3">
        <f t="shared" si="4"/>
        <v>0</v>
      </c>
      <c r="AZ3">
        <f t="shared" si="4"/>
        <v>0</v>
      </c>
      <c r="BA3">
        <f t="shared" ref="BA3:BH18" si="5">IF(ISNUMBER(SEARCH(BA$2,$AB3)),1,0)</f>
        <v>0</v>
      </c>
      <c r="BB3">
        <f t="shared" si="5"/>
        <v>0</v>
      </c>
      <c r="BC3">
        <f t="shared" si="5"/>
        <v>0</v>
      </c>
      <c r="BD3">
        <f t="shared" si="5"/>
        <v>0</v>
      </c>
      <c r="BE3">
        <f t="shared" si="5"/>
        <v>0</v>
      </c>
      <c r="BF3">
        <f t="shared" si="5"/>
        <v>0</v>
      </c>
      <c r="BG3">
        <f t="shared" si="5"/>
        <v>0</v>
      </c>
      <c r="BH3">
        <f t="shared" si="5"/>
        <v>0</v>
      </c>
    </row>
    <row r="4" spans="1:70" x14ac:dyDescent="0.2">
      <c r="A4" s="3" t="s">
        <v>579</v>
      </c>
      <c r="B4" s="18" t="s">
        <v>1956</v>
      </c>
      <c r="C4" s="3" t="s">
        <v>156</v>
      </c>
      <c r="D4" s="3" t="s">
        <v>238</v>
      </c>
      <c r="E4" s="3" t="s">
        <v>200</v>
      </c>
      <c r="F4" s="17" t="s">
        <v>450</v>
      </c>
      <c r="G4" s="17" t="s">
        <v>177</v>
      </c>
      <c r="H4" s="3" t="s">
        <v>111</v>
      </c>
      <c r="O4" s="3" t="s">
        <v>1960</v>
      </c>
      <c r="P4" t="s">
        <v>1959</v>
      </c>
      <c r="R4" t="s">
        <v>1967</v>
      </c>
      <c r="S4" t="s">
        <v>1958</v>
      </c>
      <c r="T4" t="s">
        <v>1962</v>
      </c>
      <c r="U4" t="s">
        <v>1968</v>
      </c>
      <c r="X4" t="s">
        <v>1968</v>
      </c>
      <c r="AB4" s="3" t="s">
        <v>153</v>
      </c>
      <c r="AC4">
        <f t="shared" si="3"/>
        <v>0</v>
      </c>
      <c r="AD4">
        <f t="shared" si="3"/>
        <v>0</v>
      </c>
      <c r="AE4">
        <f t="shared" si="3"/>
        <v>0</v>
      </c>
      <c r="AF4">
        <f t="shared" si="3"/>
        <v>0</v>
      </c>
      <c r="AG4">
        <f t="shared" si="3"/>
        <v>0</v>
      </c>
      <c r="AH4">
        <f t="shared" si="3"/>
        <v>0</v>
      </c>
      <c r="AI4">
        <f t="shared" si="3"/>
        <v>0</v>
      </c>
      <c r="AJ4">
        <f t="shared" si="3"/>
        <v>0</v>
      </c>
      <c r="AK4">
        <f t="shared" si="3"/>
        <v>0</v>
      </c>
      <c r="AL4">
        <f t="shared" si="3"/>
        <v>0</v>
      </c>
      <c r="AM4">
        <f t="shared" si="4"/>
        <v>0</v>
      </c>
      <c r="AN4">
        <f t="shared" si="4"/>
        <v>0</v>
      </c>
      <c r="AO4">
        <f t="shared" si="4"/>
        <v>0</v>
      </c>
      <c r="AP4">
        <f t="shared" si="4"/>
        <v>0</v>
      </c>
      <c r="AQ4">
        <f t="shared" si="4"/>
        <v>0</v>
      </c>
      <c r="AR4">
        <f t="shared" si="4"/>
        <v>0</v>
      </c>
      <c r="AS4">
        <f t="shared" si="4"/>
        <v>0</v>
      </c>
      <c r="AT4">
        <f t="shared" si="4"/>
        <v>0</v>
      </c>
      <c r="AU4">
        <f t="shared" si="4"/>
        <v>1</v>
      </c>
      <c r="AV4">
        <f t="shared" si="4"/>
        <v>0</v>
      </c>
      <c r="AW4">
        <f t="shared" si="4"/>
        <v>0</v>
      </c>
      <c r="AX4">
        <f t="shared" si="4"/>
        <v>0</v>
      </c>
      <c r="AY4">
        <f t="shared" si="4"/>
        <v>0</v>
      </c>
      <c r="AZ4">
        <f t="shared" si="4"/>
        <v>0</v>
      </c>
      <c r="BA4">
        <f t="shared" si="5"/>
        <v>0</v>
      </c>
      <c r="BB4">
        <f t="shared" si="5"/>
        <v>0</v>
      </c>
      <c r="BC4">
        <f t="shared" si="5"/>
        <v>0</v>
      </c>
      <c r="BD4">
        <f t="shared" si="5"/>
        <v>0</v>
      </c>
      <c r="BE4">
        <f t="shared" si="5"/>
        <v>0</v>
      </c>
      <c r="BF4">
        <f t="shared" si="5"/>
        <v>0</v>
      </c>
      <c r="BG4">
        <f t="shared" si="5"/>
        <v>0</v>
      </c>
      <c r="BH4">
        <f t="shared" si="5"/>
        <v>0</v>
      </c>
      <c r="BR4" s="3" t="s">
        <v>138</v>
      </c>
    </row>
    <row r="5" spans="1:70" x14ac:dyDescent="0.2">
      <c r="A5" s="20" t="s">
        <v>1392</v>
      </c>
      <c r="B5">
        <f t="shared" ref="B5:G14" si="6">IF(ISNUMBER(SEARCH(B$4,$H3)),1,0)</f>
        <v>0</v>
      </c>
      <c r="C5">
        <f t="shared" si="6"/>
        <v>1</v>
      </c>
      <c r="D5">
        <f t="shared" si="6"/>
        <v>0</v>
      </c>
      <c r="E5">
        <f t="shared" si="6"/>
        <v>1</v>
      </c>
      <c r="F5">
        <f t="shared" si="6"/>
        <v>0</v>
      </c>
      <c r="G5">
        <f t="shared" si="6"/>
        <v>0</v>
      </c>
      <c r="H5" s="3" t="s">
        <v>156</v>
      </c>
      <c r="O5" s="3" t="s">
        <v>163</v>
      </c>
      <c r="P5" t="s">
        <v>1962</v>
      </c>
      <c r="Q5" t="s">
        <v>1963</v>
      </c>
      <c r="R5" t="s">
        <v>1968</v>
      </c>
      <c r="S5" t="s">
        <v>1963</v>
      </c>
      <c r="T5" t="s">
        <v>1968</v>
      </c>
      <c r="U5" t="s">
        <v>1975</v>
      </c>
      <c r="X5" t="s">
        <v>1967</v>
      </c>
      <c r="AB5" s="3" t="s">
        <v>164</v>
      </c>
      <c r="AC5">
        <f t="shared" si="3"/>
        <v>0</v>
      </c>
      <c r="AD5">
        <f t="shared" si="3"/>
        <v>0</v>
      </c>
      <c r="AE5">
        <f t="shared" si="3"/>
        <v>1</v>
      </c>
      <c r="AF5">
        <f t="shared" si="3"/>
        <v>0</v>
      </c>
      <c r="AG5">
        <f t="shared" si="3"/>
        <v>0</v>
      </c>
      <c r="AH5">
        <f t="shared" si="3"/>
        <v>0</v>
      </c>
      <c r="AI5">
        <f t="shared" si="3"/>
        <v>1</v>
      </c>
      <c r="AJ5">
        <f t="shared" si="3"/>
        <v>0</v>
      </c>
      <c r="AK5">
        <f t="shared" si="3"/>
        <v>0</v>
      </c>
      <c r="AL5">
        <f t="shared" si="3"/>
        <v>0</v>
      </c>
      <c r="AM5">
        <f t="shared" si="4"/>
        <v>0</v>
      </c>
      <c r="AN5">
        <f t="shared" si="4"/>
        <v>0</v>
      </c>
      <c r="AO5">
        <f t="shared" si="4"/>
        <v>0</v>
      </c>
      <c r="AP5">
        <f t="shared" si="4"/>
        <v>0</v>
      </c>
      <c r="AQ5">
        <f t="shared" si="4"/>
        <v>0</v>
      </c>
      <c r="AR5">
        <f t="shared" si="4"/>
        <v>0</v>
      </c>
      <c r="AS5">
        <f t="shared" si="4"/>
        <v>0</v>
      </c>
      <c r="AT5">
        <f t="shared" si="4"/>
        <v>0</v>
      </c>
      <c r="AU5">
        <f t="shared" si="4"/>
        <v>1</v>
      </c>
      <c r="AV5">
        <f t="shared" si="4"/>
        <v>1</v>
      </c>
      <c r="AW5">
        <f t="shared" si="4"/>
        <v>0</v>
      </c>
      <c r="AX5">
        <f t="shared" si="4"/>
        <v>0</v>
      </c>
      <c r="AY5">
        <f t="shared" si="4"/>
        <v>0</v>
      </c>
      <c r="AZ5">
        <f t="shared" si="4"/>
        <v>0</v>
      </c>
      <c r="BA5">
        <f t="shared" si="5"/>
        <v>0</v>
      </c>
      <c r="BB5">
        <f t="shared" si="5"/>
        <v>0</v>
      </c>
      <c r="BC5">
        <f t="shared" si="5"/>
        <v>0</v>
      </c>
      <c r="BD5">
        <f t="shared" si="5"/>
        <v>0</v>
      </c>
      <c r="BE5">
        <f t="shared" si="5"/>
        <v>0</v>
      </c>
      <c r="BF5">
        <f t="shared" si="5"/>
        <v>0</v>
      </c>
      <c r="BG5">
        <f t="shared" si="5"/>
        <v>0</v>
      </c>
      <c r="BH5">
        <f t="shared" si="5"/>
        <v>0</v>
      </c>
      <c r="BR5" s="3" t="s">
        <v>137</v>
      </c>
    </row>
    <row r="6" spans="1:70" x14ac:dyDescent="0.2">
      <c r="A6" s="3" t="s">
        <v>1951</v>
      </c>
      <c r="B6">
        <f t="shared" si="6"/>
        <v>0</v>
      </c>
      <c r="C6">
        <f t="shared" si="6"/>
        <v>1</v>
      </c>
      <c r="D6">
        <f t="shared" si="6"/>
        <v>0</v>
      </c>
      <c r="E6">
        <f t="shared" si="6"/>
        <v>1</v>
      </c>
      <c r="F6">
        <f t="shared" si="6"/>
        <v>0</v>
      </c>
      <c r="G6">
        <f t="shared" si="6"/>
        <v>0</v>
      </c>
      <c r="H6" s="3" t="s">
        <v>168</v>
      </c>
      <c r="O6" s="3" t="s">
        <v>1961</v>
      </c>
      <c r="P6" t="s">
        <v>1965</v>
      </c>
      <c r="Q6" t="s">
        <v>1966</v>
      </c>
      <c r="R6" t="s">
        <v>1958</v>
      </c>
      <c r="S6" t="s">
        <v>1962</v>
      </c>
      <c r="T6" t="s">
        <v>1982</v>
      </c>
      <c r="U6" t="s">
        <v>1963</v>
      </c>
      <c r="X6" t="s">
        <v>1962</v>
      </c>
      <c r="AB6" s="3" t="s">
        <v>175</v>
      </c>
      <c r="AC6">
        <f t="shared" si="3"/>
        <v>0</v>
      </c>
      <c r="AD6">
        <f t="shared" si="3"/>
        <v>0</v>
      </c>
      <c r="AE6">
        <f t="shared" si="3"/>
        <v>0</v>
      </c>
      <c r="AF6">
        <f t="shared" si="3"/>
        <v>0</v>
      </c>
      <c r="AG6">
        <f t="shared" si="3"/>
        <v>0</v>
      </c>
      <c r="AH6">
        <f t="shared" si="3"/>
        <v>0</v>
      </c>
      <c r="AI6">
        <f t="shared" si="3"/>
        <v>1</v>
      </c>
      <c r="AJ6">
        <f t="shared" si="3"/>
        <v>0</v>
      </c>
      <c r="AK6">
        <f t="shared" si="3"/>
        <v>0</v>
      </c>
      <c r="AL6">
        <f t="shared" si="3"/>
        <v>0</v>
      </c>
      <c r="AM6">
        <f t="shared" si="4"/>
        <v>0</v>
      </c>
      <c r="AN6">
        <f t="shared" si="4"/>
        <v>0</v>
      </c>
      <c r="AO6">
        <f t="shared" si="4"/>
        <v>0</v>
      </c>
      <c r="AP6">
        <f t="shared" si="4"/>
        <v>0</v>
      </c>
      <c r="AQ6">
        <f t="shared" si="4"/>
        <v>0</v>
      </c>
      <c r="AR6">
        <f t="shared" si="4"/>
        <v>0</v>
      </c>
      <c r="AS6">
        <f t="shared" si="4"/>
        <v>0</v>
      </c>
      <c r="AT6">
        <f t="shared" si="4"/>
        <v>0</v>
      </c>
      <c r="AU6">
        <f t="shared" si="4"/>
        <v>1</v>
      </c>
      <c r="AV6">
        <f t="shared" si="4"/>
        <v>1</v>
      </c>
      <c r="AW6">
        <f t="shared" si="4"/>
        <v>0</v>
      </c>
      <c r="AX6">
        <f t="shared" si="4"/>
        <v>0</v>
      </c>
      <c r="AY6">
        <f t="shared" si="4"/>
        <v>0</v>
      </c>
      <c r="AZ6">
        <f t="shared" si="4"/>
        <v>0</v>
      </c>
      <c r="BA6">
        <f t="shared" si="5"/>
        <v>0</v>
      </c>
      <c r="BB6">
        <f t="shared" si="5"/>
        <v>0</v>
      </c>
      <c r="BC6">
        <f t="shared" si="5"/>
        <v>0</v>
      </c>
      <c r="BD6">
        <f t="shared" si="5"/>
        <v>0</v>
      </c>
      <c r="BE6">
        <f t="shared" si="5"/>
        <v>0</v>
      </c>
      <c r="BF6">
        <f t="shared" si="5"/>
        <v>0</v>
      </c>
      <c r="BG6">
        <f t="shared" si="5"/>
        <v>0</v>
      </c>
      <c r="BH6">
        <f t="shared" si="5"/>
        <v>0</v>
      </c>
      <c r="BJ6">
        <v>121</v>
      </c>
      <c r="BK6">
        <v>53</v>
      </c>
      <c r="BL6">
        <v>66</v>
      </c>
      <c r="BM6">
        <v>117</v>
      </c>
      <c r="BN6">
        <v>53</v>
      </c>
      <c r="BR6" s="3" t="s">
        <v>167</v>
      </c>
    </row>
    <row r="7" spans="1:70" x14ac:dyDescent="0.2">
      <c r="A7" s="20" t="s">
        <v>1713</v>
      </c>
      <c r="B7">
        <f t="shared" si="6"/>
        <v>0</v>
      </c>
      <c r="C7">
        <f t="shared" si="6"/>
        <v>1</v>
      </c>
      <c r="D7">
        <f t="shared" si="6"/>
        <v>0</v>
      </c>
      <c r="E7">
        <f t="shared" si="6"/>
        <v>0</v>
      </c>
      <c r="F7">
        <f t="shared" si="6"/>
        <v>0</v>
      </c>
      <c r="G7">
        <f t="shared" si="6"/>
        <v>0</v>
      </c>
      <c r="H7" s="3" t="s">
        <v>177</v>
      </c>
      <c r="O7" s="3" t="s">
        <v>1964</v>
      </c>
      <c r="P7" t="s">
        <v>1969</v>
      </c>
      <c r="Q7" t="s">
        <v>1970</v>
      </c>
      <c r="R7" t="s">
        <v>1963</v>
      </c>
      <c r="S7" t="s">
        <v>1959</v>
      </c>
      <c r="T7" t="s">
        <v>1963</v>
      </c>
      <c r="U7" t="s">
        <v>1973</v>
      </c>
      <c r="X7" t="s">
        <v>1985</v>
      </c>
      <c r="AB7" s="3" t="s">
        <v>153</v>
      </c>
      <c r="AC7">
        <f t="shared" si="3"/>
        <v>0</v>
      </c>
      <c r="AD7">
        <f t="shared" si="3"/>
        <v>0</v>
      </c>
      <c r="AE7">
        <f t="shared" si="3"/>
        <v>0</v>
      </c>
      <c r="AF7">
        <f t="shared" si="3"/>
        <v>0</v>
      </c>
      <c r="AG7">
        <f t="shared" si="3"/>
        <v>0</v>
      </c>
      <c r="AH7">
        <f t="shared" si="3"/>
        <v>0</v>
      </c>
      <c r="AI7">
        <f t="shared" si="3"/>
        <v>0</v>
      </c>
      <c r="AJ7">
        <f t="shared" si="3"/>
        <v>0</v>
      </c>
      <c r="AK7">
        <f t="shared" si="3"/>
        <v>0</v>
      </c>
      <c r="AL7">
        <f t="shared" si="3"/>
        <v>0</v>
      </c>
      <c r="AM7">
        <f t="shared" si="4"/>
        <v>0</v>
      </c>
      <c r="AN7">
        <f t="shared" si="4"/>
        <v>0</v>
      </c>
      <c r="AO7">
        <f t="shared" si="4"/>
        <v>0</v>
      </c>
      <c r="AP7">
        <f t="shared" si="4"/>
        <v>0</v>
      </c>
      <c r="AQ7">
        <f t="shared" si="4"/>
        <v>0</v>
      </c>
      <c r="AR7">
        <f t="shared" si="4"/>
        <v>0</v>
      </c>
      <c r="AS7">
        <f t="shared" si="4"/>
        <v>0</v>
      </c>
      <c r="AT7">
        <f t="shared" si="4"/>
        <v>0</v>
      </c>
      <c r="AU7">
        <f t="shared" si="4"/>
        <v>1</v>
      </c>
      <c r="AV7">
        <f t="shared" si="4"/>
        <v>0</v>
      </c>
      <c r="AW7">
        <f t="shared" si="4"/>
        <v>0</v>
      </c>
      <c r="AX7">
        <f t="shared" si="4"/>
        <v>0</v>
      </c>
      <c r="AY7">
        <f t="shared" si="4"/>
        <v>0</v>
      </c>
      <c r="AZ7">
        <f t="shared" si="4"/>
        <v>0</v>
      </c>
      <c r="BA7">
        <f t="shared" si="5"/>
        <v>0</v>
      </c>
      <c r="BB7">
        <f t="shared" si="5"/>
        <v>0</v>
      </c>
      <c r="BC7">
        <f t="shared" si="5"/>
        <v>0</v>
      </c>
      <c r="BD7">
        <f t="shared" si="5"/>
        <v>0</v>
      </c>
      <c r="BE7">
        <f t="shared" si="5"/>
        <v>0</v>
      </c>
      <c r="BF7">
        <f t="shared" si="5"/>
        <v>0</v>
      </c>
      <c r="BG7">
        <f t="shared" si="5"/>
        <v>0</v>
      </c>
      <c r="BH7">
        <f t="shared" si="5"/>
        <v>0</v>
      </c>
      <c r="BJ7" t="s">
        <v>209</v>
      </c>
      <c r="BK7" t="s">
        <v>2010</v>
      </c>
      <c r="BL7" t="s">
        <v>236</v>
      </c>
      <c r="BM7" s="3" t="s">
        <v>153</v>
      </c>
      <c r="BN7" t="s">
        <v>1998</v>
      </c>
      <c r="BR7" s="3" t="s">
        <v>155</v>
      </c>
    </row>
    <row r="8" spans="1:70" x14ac:dyDescent="0.2">
      <c r="A8" s="3" t="s">
        <v>624</v>
      </c>
      <c r="B8">
        <f t="shared" si="6"/>
        <v>1</v>
      </c>
      <c r="C8">
        <f t="shared" si="6"/>
        <v>1</v>
      </c>
      <c r="D8">
        <f t="shared" si="6"/>
        <v>1</v>
      </c>
      <c r="E8">
        <f t="shared" si="6"/>
        <v>0</v>
      </c>
      <c r="F8">
        <f t="shared" si="6"/>
        <v>0</v>
      </c>
      <c r="G8">
        <f t="shared" si="6"/>
        <v>0</v>
      </c>
      <c r="H8" s="3" t="s">
        <v>187</v>
      </c>
      <c r="O8" s="3" t="s">
        <v>296</v>
      </c>
      <c r="P8" t="s">
        <v>1966</v>
      </c>
      <c r="Q8" t="s">
        <v>1962</v>
      </c>
      <c r="R8" t="s">
        <v>1962</v>
      </c>
      <c r="S8" t="s">
        <v>1968</v>
      </c>
      <c r="T8" t="s">
        <v>1973</v>
      </c>
      <c r="V8" t="s">
        <v>1963</v>
      </c>
      <c r="X8" t="s">
        <v>1971</v>
      </c>
      <c r="AB8" s="3" t="s">
        <v>197</v>
      </c>
      <c r="AC8">
        <f t="shared" si="3"/>
        <v>0</v>
      </c>
      <c r="AD8">
        <f t="shared" si="3"/>
        <v>0</v>
      </c>
      <c r="AE8">
        <f t="shared" si="3"/>
        <v>0</v>
      </c>
      <c r="AF8">
        <f t="shared" si="3"/>
        <v>0</v>
      </c>
      <c r="AG8">
        <f t="shared" si="3"/>
        <v>0</v>
      </c>
      <c r="AH8">
        <f t="shared" si="3"/>
        <v>0</v>
      </c>
      <c r="AI8">
        <f t="shared" si="3"/>
        <v>1</v>
      </c>
      <c r="AJ8">
        <f t="shared" si="3"/>
        <v>0</v>
      </c>
      <c r="AK8">
        <f t="shared" si="3"/>
        <v>0</v>
      </c>
      <c r="AL8">
        <f t="shared" si="3"/>
        <v>0</v>
      </c>
      <c r="AM8">
        <f t="shared" si="4"/>
        <v>1</v>
      </c>
      <c r="AN8">
        <f t="shared" si="4"/>
        <v>0</v>
      </c>
      <c r="AO8">
        <f t="shared" si="4"/>
        <v>0</v>
      </c>
      <c r="AP8">
        <f t="shared" si="4"/>
        <v>0</v>
      </c>
      <c r="AQ8">
        <f t="shared" si="4"/>
        <v>0</v>
      </c>
      <c r="AR8">
        <f t="shared" si="4"/>
        <v>0</v>
      </c>
      <c r="AS8">
        <f t="shared" si="4"/>
        <v>0</v>
      </c>
      <c r="AT8">
        <f t="shared" si="4"/>
        <v>0</v>
      </c>
      <c r="AU8">
        <f t="shared" si="4"/>
        <v>1</v>
      </c>
      <c r="AV8">
        <f t="shared" si="4"/>
        <v>1</v>
      </c>
      <c r="AW8">
        <f t="shared" si="4"/>
        <v>0</v>
      </c>
      <c r="AX8">
        <f t="shared" si="4"/>
        <v>0</v>
      </c>
      <c r="AY8">
        <f t="shared" si="4"/>
        <v>0</v>
      </c>
      <c r="AZ8">
        <f t="shared" si="4"/>
        <v>0</v>
      </c>
      <c r="BA8">
        <f t="shared" si="5"/>
        <v>0</v>
      </c>
      <c r="BB8">
        <f t="shared" si="5"/>
        <v>0</v>
      </c>
      <c r="BC8">
        <f t="shared" si="5"/>
        <v>0</v>
      </c>
      <c r="BD8">
        <f t="shared" si="5"/>
        <v>0</v>
      </c>
      <c r="BE8">
        <f t="shared" si="5"/>
        <v>0</v>
      </c>
      <c r="BF8">
        <f t="shared" si="5"/>
        <v>0</v>
      </c>
      <c r="BG8">
        <f t="shared" si="5"/>
        <v>0</v>
      </c>
      <c r="BH8">
        <f t="shared" si="5"/>
        <v>0</v>
      </c>
    </row>
    <row r="9" spans="1:70" x14ac:dyDescent="0.2">
      <c r="A9" s="3" t="s">
        <v>219</v>
      </c>
      <c r="B9">
        <f t="shared" si="6"/>
        <v>0</v>
      </c>
      <c r="C9">
        <f t="shared" si="6"/>
        <v>0</v>
      </c>
      <c r="D9">
        <f t="shared" si="6"/>
        <v>0</v>
      </c>
      <c r="E9">
        <f t="shared" si="6"/>
        <v>0</v>
      </c>
      <c r="F9">
        <f t="shared" si="6"/>
        <v>0</v>
      </c>
      <c r="G9">
        <f t="shared" si="6"/>
        <v>1</v>
      </c>
      <c r="H9" s="3" t="s">
        <v>200</v>
      </c>
      <c r="O9" s="3" t="s">
        <v>1974</v>
      </c>
      <c r="P9" t="s">
        <v>1968</v>
      </c>
      <c r="Q9" t="s">
        <v>1971</v>
      </c>
      <c r="R9" t="s">
        <v>1959</v>
      </c>
      <c r="S9" t="s">
        <v>1973</v>
      </c>
      <c r="X9" t="s">
        <v>1975</v>
      </c>
      <c r="AB9" s="3" t="s">
        <v>209</v>
      </c>
      <c r="AC9">
        <f t="shared" si="3"/>
        <v>0</v>
      </c>
      <c r="AD9">
        <f t="shared" si="3"/>
        <v>0</v>
      </c>
      <c r="AE9">
        <f t="shared" si="3"/>
        <v>1</v>
      </c>
      <c r="AF9">
        <f t="shared" si="3"/>
        <v>0</v>
      </c>
      <c r="AG9">
        <f t="shared" si="3"/>
        <v>0</v>
      </c>
      <c r="AH9">
        <f t="shared" si="3"/>
        <v>0</v>
      </c>
      <c r="AI9">
        <f t="shared" si="3"/>
        <v>0</v>
      </c>
      <c r="AJ9">
        <f t="shared" si="3"/>
        <v>0</v>
      </c>
      <c r="AK9">
        <f t="shared" si="3"/>
        <v>0</v>
      </c>
      <c r="AL9">
        <f t="shared" si="3"/>
        <v>0</v>
      </c>
      <c r="AM9">
        <f t="shared" si="4"/>
        <v>0</v>
      </c>
      <c r="AN9">
        <f t="shared" si="4"/>
        <v>0</v>
      </c>
      <c r="AO9">
        <f t="shared" si="4"/>
        <v>0</v>
      </c>
      <c r="AP9">
        <f t="shared" si="4"/>
        <v>0</v>
      </c>
      <c r="AQ9">
        <f t="shared" si="4"/>
        <v>0</v>
      </c>
      <c r="AR9">
        <f t="shared" si="4"/>
        <v>0</v>
      </c>
      <c r="AS9">
        <f t="shared" si="4"/>
        <v>0</v>
      </c>
      <c r="AT9">
        <f t="shared" si="4"/>
        <v>0</v>
      </c>
      <c r="AU9">
        <f t="shared" si="4"/>
        <v>0</v>
      </c>
      <c r="AV9">
        <f t="shared" si="4"/>
        <v>0</v>
      </c>
      <c r="AW9">
        <f t="shared" si="4"/>
        <v>0</v>
      </c>
      <c r="AX9">
        <f t="shared" si="4"/>
        <v>0</v>
      </c>
      <c r="AY9">
        <f t="shared" si="4"/>
        <v>0</v>
      </c>
      <c r="AZ9">
        <f t="shared" si="4"/>
        <v>0</v>
      </c>
      <c r="BA9">
        <f t="shared" si="5"/>
        <v>0</v>
      </c>
      <c r="BB9">
        <f t="shared" si="5"/>
        <v>0</v>
      </c>
      <c r="BC9">
        <f t="shared" si="5"/>
        <v>0</v>
      </c>
      <c r="BD9">
        <f t="shared" si="5"/>
        <v>0</v>
      </c>
      <c r="BE9">
        <f t="shared" si="5"/>
        <v>0</v>
      </c>
      <c r="BF9">
        <f t="shared" si="5"/>
        <v>0</v>
      </c>
      <c r="BG9">
        <f t="shared" si="5"/>
        <v>0</v>
      </c>
      <c r="BH9">
        <f t="shared" si="5"/>
        <v>0</v>
      </c>
      <c r="BJ9">
        <v>121</v>
      </c>
      <c r="BK9" t="s">
        <v>209</v>
      </c>
    </row>
    <row r="10" spans="1:70" x14ac:dyDescent="0.2">
      <c r="A10" s="3" t="s">
        <v>156</v>
      </c>
      <c r="B10">
        <f t="shared" si="6"/>
        <v>0</v>
      </c>
      <c r="C10">
        <f t="shared" si="6"/>
        <v>1</v>
      </c>
      <c r="D10">
        <f t="shared" si="6"/>
        <v>0</v>
      </c>
      <c r="E10">
        <f t="shared" si="6"/>
        <v>1</v>
      </c>
      <c r="F10">
        <f t="shared" si="6"/>
        <v>1</v>
      </c>
      <c r="G10">
        <f t="shared" si="6"/>
        <v>1</v>
      </c>
      <c r="H10" s="3" t="s">
        <v>211</v>
      </c>
      <c r="O10" s="3" t="s">
        <v>1976</v>
      </c>
      <c r="P10" t="s">
        <v>1967</v>
      </c>
      <c r="Q10" t="s">
        <v>1972</v>
      </c>
      <c r="R10" t="s">
        <v>1972</v>
      </c>
      <c r="S10" t="s">
        <v>1983</v>
      </c>
      <c r="X10" t="s">
        <v>1993</v>
      </c>
      <c r="AB10" s="3" t="s">
        <v>217</v>
      </c>
      <c r="AC10">
        <f t="shared" si="3"/>
        <v>0</v>
      </c>
      <c r="AD10">
        <f t="shared" si="3"/>
        <v>0</v>
      </c>
      <c r="AE10">
        <f t="shared" si="3"/>
        <v>1</v>
      </c>
      <c r="AF10">
        <f t="shared" si="3"/>
        <v>0</v>
      </c>
      <c r="AG10">
        <f t="shared" si="3"/>
        <v>0</v>
      </c>
      <c r="AH10">
        <f t="shared" si="3"/>
        <v>0</v>
      </c>
      <c r="AI10">
        <f t="shared" si="3"/>
        <v>0</v>
      </c>
      <c r="AJ10">
        <f t="shared" si="3"/>
        <v>0</v>
      </c>
      <c r="AK10">
        <f t="shared" si="3"/>
        <v>0</v>
      </c>
      <c r="AL10">
        <f t="shared" si="3"/>
        <v>0</v>
      </c>
      <c r="AM10">
        <f t="shared" si="4"/>
        <v>0</v>
      </c>
      <c r="AN10">
        <f t="shared" si="4"/>
        <v>0</v>
      </c>
      <c r="AO10">
        <f t="shared" si="4"/>
        <v>0</v>
      </c>
      <c r="AP10">
        <f t="shared" si="4"/>
        <v>0</v>
      </c>
      <c r="AQ10">
        <f t="shared" si="4"/>
        <v>0</v>
      </c>
      <c r="AR10">
        <f t="shared" si="4"/>
        <v>0</v>
      </c>
      <c r="AS10">
        <f t="shared" si="4"/>
        <v>0</v>
      </c>
      <c r="AT10">
        <f t="shared" si="4"/>
        <v>0</v>
      </c>
      <c r="AU10">
        <f t="shared" si="4"/>
        <v>1</v>
      </c>
      <c r="AV10">
        <f t="shared" si="4"/>
        <v>0</v>
      </c>
      <c r="AW10">
        <f t="shared" si="4"/>
        <v>1</v>
      </c>
      <c r="AX10">
        <f t="shared" si="4"/>
        <v>0</v>
      </c>
      <c r="AY10">
        <f t="shared" si="4"/>
        <v>0</v>
      </c>
      <c r="AZ10">
        <f t="shared" si="4"/>
        <v>0</v>
      </c>
      <c r="BA10">
        <f t="shared" si="5"/>
        <v>0</v>
      </c>
      <c r="BB10">
        <f t="shared" si="5"/>
        <v>0</v>
      </c>
      <c r="BC10">
        <f t="shared" si="5"/>
        <v>0</v>
      </c>
      <c r="BD10">
        <f t="shared" si="5"/>
        <v>0</v>
      </c>
      <c r="BE10">
        <f t="shared" si="5"/>
        <v>0</v>
      </c>
      <c r="BF10">
        <f t="shared" si="5"/>
        <v>0</v>
      </c>
      <c r="BG10">
        <f t="shared" si="5"/>
        <v>0</v>
      </c>
      <c r="BH10">
        <f t="shared" si="5"/>
        <v>0</v>
      </c>
      <c r="BJ10">
        <v>53</v>
      </c>
      <c r="BK10" t="s">
        <v>2010</v>
      </c>
    </row>
    <row r="11" spans="1:70" x14ac:dyDescent="0.2">
      <c r="A11" s="3" t="s">
        <v>857</v>
      </c>
      <c r="B11">
        <f t="shared" si="6"/>
        <v>0</v>
      </c>
      <c r="C11">
        <f t="shared" si="6"/>
        <v>0</v>
      </c>
      <c r="D11">
        <f t="shared" si="6"/>
        <v>0</v>
      </c>
      <c r="E11">
        <f t="shared" si="6"/>
        <v>1</v>
      </c>
      <c r="F11">
        <f t="shared" si="6"/>
        <v>0</v>
      </c>
      <c r="G11">
        <f t="shared" si="6"/>
        <v>0</v>
      </c>
      <c r="H11" s="3" t="s">
        <v>219</v>
      </c>
      <c r="O11" s="3" t="s">
        <v>448</v>
      </c>
      <c r="P11" t="s">
        <v>1972</v>
      </c>
      <c r="Q11" t="s">
        <v>1973</v>
      </c>
      <c r="R11" t="s">
        <v>1983</v>
      </c>
      <c r="S11" t="s">
        <v>1985</v>
      </c>
      <c r="X11" t="s">
        <v>1982</v>
      </c>
      <c r="AB11" s="3" t="s">
        <v>224</v>
      </c>
      <c r="AC11">
        <f t="shared" si="3"/>
        <v>0</v>
      </c>
      <c r="AD11">
        <f t="shared" si="3"/>
        <v>0</v>
      </c>
      <c r="AE11">
        <f t="shared" si="3"/>
        <v>0</v>
      </c>
      <c r="AF11">
        <f t="shared" si="3"/>
        <v>0</v>
      </c>
      <c r="AG11">
        <f t="shared" si="3"/>
        <v>0</v>
      </c>
      <c r="AH11">
        <f t="shared" si="3"/>
        <v>0</v>
      </c>
      <c r="AI11">
        <f t="shared" si="3"/>
        <v>0</v>
      </c>
      <c r="AJ11">
        <f t="shared" si="3"/>
        <v>0</v>
      </c>
      <c r="AK11">
        <f t="shared" si="3"/>
        <v>0</v>
      </c>
      <c r="AL11">
        <f t="shared" si="3"/>
        <v>0</v>
      </c>
      <c r="AM11">
        <f t="shared" si="4"/>
        <v>1</v>
      </c>
      <c r="AN11">
        <f t="shared" si="4"/>
        <v>0</v>
      </c>
      <c r="AO11">
        <f t="shared" si="4"/>
        <v>0</v>
      </c>
      <c r="AP11">
        <f t="shared" si="4"/>
        <v>0</v>
      </c>
      <c r="AQ11">
        <f t="shared" si="4"/>
        <v>0</v>
      </c>
      <c r="AR11">
        <f t="shared" si="4"/>
        <v>0</v>
      </c>
      <c r="AS11">
        <f t="shared" si="4"/>
        <v>0</v>
      </c>
      <c r="AT11">
        <f t="shared" si="4"/>
        <v>0</v>
      </c>
      <c r="AU11">
        <f t="shared" si="4"/>
        <v>1</v>
      </c>
      <c r="AV11">
        <f t="shared" si="4"/>
        <v>0</v>
      </c>
      <c r="AW11">
        <f t="shared" si="4"/>
        <v>0</v>
      </c>
      <c r="AX11">
        <f t="shared" si="4"/>
        <v>0</v>
      </c>
      <c r="AY11">
        <f t="shared" si="4"/>
        <v>0</v>
      </c>
      <c r="AZ11">
        <f t="shared" si="4"/>
        <v>0</v>
      </c>
      <c r="BA11">
        <f t="shared" si="5"/>
        <v>0</v>
      </c>
      <c r="BB11">
        <f t="shared" si="5"/>
        <v>0</v>
      </c>
      <c r="BC11">
        <f t="shared" si="5"/>
        <v>0</v>
      </c>
      <c r="BD11">
        <f t="shared" si="5"/>
        <v>0</v>
      </c>
      <c r="BE11">
        <f t="shared" si="5"/>
        <v>0</v>
      </c>
      <c r="BF11">
        <f t="shared" si="5"/>
        <v>0</v>
      </c>
      <c r="BG11">
        <f t="shared" si="5"/>
        <v>0</v>
      </c>
      <c r="BH11">
        <f t="shared" si="5"/>
        <v>0</v>
      </c>
      <c r="BJ11">
        <v>66</v>
      </c>
      <c r="BK11" t="s">
        <v>236</v>
      </c>
    </row>
    <row r="12" spans="1:70" x14ac:dyDescent="0.2">
      <c r="A12" s="20" t="s">
        <v>1733</v>
      </c>
      <c r="B12">
        <f t="shared" si="6"/>
        <v>1</v>
      </c>
      <c r="C12">
        <f t="shared" si="6"/>
        <v>1</v>
      </c>
      <c r="D12">
        <f t="shared" si="6"/>
        <v>1</v>
      </c>
      <c r="E12">
        <f t="shared" si="6"/>
        <v>1</v>
      </c>
      <c r="F12">
        <f t="shared" si="6"/>
        <v>0</v>
      </c>
      <c r="G12">
        <f t="shared" si="6"/>
        <v>1</v>
      </c>
      <c r="H12" s="3" t="s">
        <v>200</v>
      </c>
      <c r="O12" s="3" t="s">
        <v>1980</v>
      </c>
      <c r="P12" t="s">
        <v>1963</v>
      </c>
      <c r="Q12" t="s">
        <v>1958</v>
      </c>
      <c r="R12" t="s">
        <v>1973</v>
      </c>
      <c r="X12" t="s">
        <v>1981</v>
      </c>
      <c r="AB12" s="3" t="s">
        <v>236</v>
      </c>
      <c r="AC12">
        <f t="shared" si="3"/>
        <v>0</v>
      </c>
      <c r="AD12">
        <f t="shared" si="3"/>
        <v>0</v>
      </c>
      <c r="AE12">
        <f t="shared" si="3"/>
        <v>0</v>
      </c>
      <c r="AF12">
        <f t="shared" si="3"/>
        <v>0</v>
      </c>
      <c r="AG12">
        <f t="shared" si="3"/>
        <v>0</v>
      </c>
      <c r="AH12">
        <f t="shared" si="3"/>
        <v>0</v>
      </c>
      <c r="AI12">
        <f t="shared" si="3"/>
        <v>0</v>
      </c>
      <c r="AJ12">
        <f t="shared" si="3"/>
        <v>0</v>
      </c>
      <c r="AK12">
        <f t="shared" si="3"/>
        <v>0</v>
      </c>
      <c r="AL12">
        <f t="shared" si="3"/>
        <v>0</v>
      </c>
      <c r="AM12">
        <f t="shared" si="4"/>
        <v>1</v>
      </c>
      <c r="AN12">
        <f t="shared" si="4"/>
        <v>0</v>
      </c>
      <c r="AO12">
        <f t="shared" si="4"/>
        <v>0</v>
      </c>
      <c r="AP12">
        <f t="shared" si="4"/>
        <v>0</v>
      </c>
      <c r="AQ12">
        <f t="shared" si="4"/>
        <v>0</v>
      </c>
      <c r="AR12">
        <f t="shared" si="4"/>
        <v>0</v>
      </c>
      <c r="AS12">
        <f t="shared" si="4"/>
        <v>0</v>
      </c>
      <c r="AT12">
        <f t="shared" si="4"/>
        <v>0</v>
      </c>
      <c r="AU12">
        <f t="shared" si="4"/>
        <v>0</v>
      </c>
      <c r="AV12">
        <f t="shared" si="4"/>
        <v>0</v>
      </c>
      <c r="AW12">
        <f t="shared" si="4"/>
        <v>0</v>
      </c>
      <c r="AX12">
        <f t="shared" si="4"/>
        <v>0</v>
      </c>
      <c r="AY12">
        <f t="shared" si="4"/>
        <v>0</v>
      </c>
      <c r="AZ12">
        <f t="shared" si="4"/>
        <v>0</v>
      </c>
      <c r="BA12">
        <f t="shared" si="5"/>
        <v>0</v>
      </c>
      <c r="BB12">
        <f t="shared" si="5"/>
        <v>0</v>
      </c>
      <c r="BC12">
        <f t="shared" si="5"/>
        <v>0</v>
      </c>
      <c r="BD12">
        <f t="shared" si="5"/>
        <v>0</v>
      </c>
      <c r="BE12">
        <f t="shared" si="5"/>
        <v>0</v>
      </c>
      <c r="BF12">
        <f t="shared" si="5"/>
        <v>0</v>
      </c>
      <c r="BG12">
        <f t="shared" si="5"/>
        <v>0</v>
      </c>
      <c r="BH12">
        <f t="shared" si="5"/>
        <v>0</v>
      </c>
      <c r="BJ12">
        <v>117</v>
      </c>
      <c r="BK12" s="3" t="s">
        <v>153</v>
      </c>
    </row>
    <row r="13" spans="1:70" x14ac:dyDescent="0.2">
      <c r="A13" s="20" t="s">
        <v>1954</v>
      </c>
      <c r="B13">
        <f t="shared" si="6"/>
        <v>0</v>
      </c>
      <c r="C13">
        <f t="shared" si="6"/>
        <v>0</v>
      </c>
      <c r="D13">
        <f t="shared" si="6"/>
        <v>0</v>
      </c>
      <c r="E13">
        <f t="shared" si="6"/>
        <v>0</v>
      </c>
      <c r="F13">
        <f t="shared" si="6"/>
        <v>0</v>
      </c>
      <c r="G13">
        <f t="shared" si="6"/>
        <v>0</v>
      </c>
      <c r="H13" s="3" t="s">
        <v>238</v>
      </c>
      <c r="O13" s="20" t="s">
        <v>1400</v>
      </c>
      <c r="P13" t="s">
        <v>1981</v>
      </c>
      <c r="Q13" t="s">
        <v>1967</v>
      </c>
      <c r="R13" t="s">
        <v>1988</v>
      </c>
      <c r="X13" t="s">
        <v>1969</v>
      </c>
      <c r="AB13" s="3" t="s">
        <v>209</v>
      </c>
      <c r="AC13">
        <f t="shared" ref="AC13:AL22" si="7">IF(ISNUMBER(SEARCH(AC$2,$AB13)),1,0)</f>
        <v>0</v>
      </c>
      <c r="AD13">
        <f t="shared" si="7"/>
        <v>0</v>
      </c>
      <c r="AE13">
        <f t="shared" si="7"/>
        <v>1</v>
      </c>
      <c r="AF13">
        <f t="shared" si="7"/>
        <v>0</v>
      </c>
      <c r="AG13">
        <f t="shared" si="7"/>
        <v>0</v>
      </c>
      <c r="AH13">
        <f t="shared" si="7"/>
        <v>0</v>
      </c>
      <c r="AI13">
        <f t="shared" si="7"/>
        <v>0</v>
      </c>
      <c r="AJ13">
        <f t="shared" si="7"/>
        <v>0</v>
      </c>
      <c r="AK13">
        <f t="shared" si="7"/>
        <v>0</v>
      </c>
      <c r="AL13">
        <f t="shared" si="7"/>
        <v>0</v>
      </c>
      <c r="AM13">
        <f t="shared" ref="AM13:AZ22" si="8">IF(ISNUMBER(SEARCH(AM$2,$AB13)),1,0)</f>
        <v>0</v>
      </c>
      <c r="AN13">
        <f t="shared" si="8"/>
        <v>0</v>
      </c>
      <c r="AO13">
        <f t="shared" si="8"/>
        <v>0</v>
      </c>
      <c r="AP13">
        <f t="shared" si="8"/>
        <v>0</v>
      </c>
      <c r="AQ13">
        <f t="shared" si="8"/>
        <v>0</v>
      </c>
      <c r="AR13">
        <f t="shared" si="8"/>
        <v>0</v>
      </c>
      <c r="AS13">
        <f t="shared" si="8"/>
        <v>0</v>
      </c>
      <c r="AT13">
        <f t="shared" si="8"/>
        <v>0</v>
      </c>
      <c r="AU13">
        <f t="shared" si="8"/>
        <v>0</v>
      </c>
      <c r="AV13">
        <f t="shared" si="8"/>
        <v>0</v>
      </c>
      <c r="AW13">
        <f t="shared" si="8"/>
        <v>0</v>
      </c>
      <c r="AX13">
        <f t="shared" si="8"/>
        <v>0</v>
      </c>
      <c r="AY13">
        <f t="shared" si="8"/>
        <v>0</v>
      </c>
      <c r="AZ13">
        <f t="shared" si="8"/>
        <v>0</v>
      </c>
      <c r="BA13">
        <f t="shared" si="5"/>
        <v>0</v>
      </c>
      <c r="BB13">
        <f t="shared" si="5"/>
        <v>0</v>
      </c>
      <c r="BC13">
        <f t="shared" si="5"/>
        <v>0</v>
      </c>
      <c r="BD13">
        <f t="shared" si="5"/>
        <v>0</v>
      </c>
      <c r="BE13">
        <f t="shared" si="5"/>
        <v>0</v>
      </c>
      <c r="BF13">
        <f t="shared" si="5"/>
        <v>0</v>
      </c>
      <c r="BG13">
        <f t="shared" si="5"/>
        <v>0</v>
      </c>
      <c r="BH13">
        <f t="shared" si="5"/>
        <v>0</v>
      </c>
      <c r="BJ13">
        <v>53</v>
      </c>
      <c r="BK13" t="s">
        <v>1998</v>
      </c>
    </row>
    <row r="14" spans="1:70" x14ac:dyDescent="0.2">
      <c r="A14" s="3" t="s">
        <v>238</v>
      </c>
      <c r="B14">
        <f t="shared" si="6"/>
        <v>0</v>
      </c>
      <c r="C14">
        <f t="shared" si="6"/>
        <v>0</v>
      </c>
      <c r="D14">
        <f t="shared" si="6"/>
        <v>0</v>
      </c>
      <c r="E14">
        <f t="shared" si="6"/>
        <v>1</v>
      </c>
      <c r="F14">
        <f t="shared" si="6"/>
        <v>0</v>
      </c>
      <c r="G14">
        <f t="shared" si="6"/>
        <v>0</v>
      </c>
      <c r="H14" s="3" t="s">
        <v>249</v>
      </c>
      <c r="O14" s="20" t="s">
        <v>1541</v>
      </c>
      <c r="P14" t="s">
        <v>1983</v>
      </c>
      <c r="Q14" t="s">
        <v>1977</v>
      </c>
      <c r="R14" t="s">
        <v>1991</v>
      </c>
      <c r="X14" t="s">
        <v>1986</v>
      </c>
      <c r="AB14" s="3" t="s">
        <v>209</v>
      </c>
      <c r="AC14">
        <f t="shared" si="7"/>
        <v>0</v>
      </c>
      <c r="AD14">
        <f t="shared" si="7"/>
        <v>0</v>
      </c>
      <c r="AE14">
        <f t="shared" si="7"/>
        <v>1</v>
      </c>
      <c r="AF14">
        <f t="shared" si="7"/>
        <v>0</v>
      </c>
      <c r="AG14">
        <f t="shared" si="7"/>
        <v>0</v>
      </c>
      <c r="AH14">
        <f t="shared" si="7"/>
        <v>0</v>
      </c>
      <c r="AI14">
        <f t="shared" si="7"/>
        <v>0</v>
      </c>
      <c r="AJ14">
        <f t="shared" si="7"/>
        <v>0</v>
      </c>
      <c r="AK14">
        <f t="shared" si="7"/>
        <v>0</v>
      </c>
      <c r="AL14">
        <f t="shared" si="7"/>
        <v>0</v>
      </c>
      <c r="AM14">
        <f t="shared" si="8"/>
        <v>0</v>
      </c>
      <c r="AN14">
        <f t="shared" si="8"/>
        <v>0</v>
      </c>
      <c r="AO14">
        <f t="shared" si="8"/>
        <v>0</v>
      </c>
      <c r="AP14">
        <f t="shared" si="8"/>
        <v>0</v>
      </c>
      <c r="AQ14">
        <f t="shared" si="8"/>
        <v>0</v>
      </c>
      <c r="AR14">
        <f t="shared" si="8"/>
        <v>0</v>
      </c>
      <c r="AS14">
        <f t="shared" si="8"/>
        <v>0</v>
      </c>
      <c r="AT14">
        <f t="shared" si="8"/>
        <v>0</v>
      </c>
      <c r="AU14">
        <f t="shared" si="8"/>
        <v>0</v>
      </c>
      <c r="AV14">
        <f t="shared" si="8"/>
        <v>0</v>
      </c>
      <c r="AW14">
        <f t="shared" si="8"/>
        <v>0</v>
      </c>
      <c r="AX14">
        <f t="shared" si="8"/>
        <v>0</v>
      </c>
      <c r="AY14">
        <f t="shared" si="8"/>
        <v>0</v>
      </c>
      <c r="AZ14">
        <f t="shared" si="8"/>
        <v>0</v>
      </c>
      <c r="BA14">
        <f t="shared" si="5"/>
        <v>0</v>
      </c>
      <c r="BB14">
        <f t="shared" si="5"/>
        <v>0</v>
      </c>
      <c r="BC14">
        <f t="shared" si="5"/>
        <v>0</v>
      </c>
      <c r="BD14">
        <f t="shared" si="5"/>
        <v>0</v>
      </c>
      <c r="BE14">
        <f t="shared" si="5"/>
        <v>0</v>
      </c>
      <c r="BF14">
        <f t="shared" si="5"/>
        <v>0</v>
      </c>
      <c r="BG14">
        <f t="shared" si="5"/>
        <v>0</v>
      </c>
      <c r="BH14">
        <f t="shared" si="5"/>
        <v>0</v>
      </c>
    </row>
    <row r="15" spans="1:70" x14ac:dyDescent="0.2">
      <c r="A15" s="3" t="s">
        <v>200</v>
      </c>
      <c r="B15">
        <f t="shared" ref="B15:G24" si="9">IF(ISNUMBER(SEARCH(B$4,$H13)),1,0)</f>
        <v>1</v>
      </c>
      <c r="C15">
        <f t="shared" si="9"/>
        <v>0</v>
      </c>
      <c r="D15">
        <f t="shared" si="9"/>
        <v>1</v>
      </c>
      <c r="E15">
        <f t="shared" si="9"/>
        <v>0</v>
      </c>
      <c r="F15">
        <f t="shared" si="9"/>
        <v>0</v>
      </c>
      <c r="G15">
        <f t="shared" si="9"/>
        <v>0</v>
      </c>
      <c r="H15" s="3" t="s">
        <v>168</v>
      </c>
      <c r="O15" s="16" t="s">
        <v>1607</v>
      </c>
      <c r="P15" t="s">
        <v>1984</v>
      </c>
      <c r="Q15" t="s">
        <v>1978</v>
      </c>
      <c r="R15" t="s">
        <v>1992</v>
      </c>
      <c r="X15" t="s">
        <v>1987</v>
      </c>
      <c r="AB15" s="3" t="s">
        <v>209</v>
      </c>
      <c r="AC15">
        <f t="shared" si="7"/>
        <v>0</v>
      </c>
      <c r="AD15">
        <f t="shared" si="7"/>
        <v>0</v>
      </c>
      <c r="AE15">
        <f t="shared" si="7"/>
        <v>1</v>
      </c>
      <c r="AF15">
        <f t="shared" si="7"/>
        <v>0</v>
      </c>
      <c r="AG15">
        <f t="shared" si="7"/>
        <v>0</v>
      </c>
      <c r="AH15">
        <f t="shared" si="7"/>
        <v>0</v>
      </c>
      <c r="AI15">
        <f t="shared" si="7"/>
        <v>0</v>
      </c>
      <c r="AJ15">
        <f t="shared" si="7"/>
        <v>0</v>
      </c>
      <c r="AK15">
        <f t="shared" si="7"/>
        <v>0</v>
      </c>
      <c r="AL15">
        <f t="shared" si="7"/>
        <v>0</v>
      </c>
      <c r="AM15">
        <f t="shared" si="8"/>
        <v>0</v>
      </c>
      <c r="AN15">
        <f t="shared" si="8"/>
        <v>0</v>
      </c>
      <c r="AO15">
        <f t="shared" si="8"/>
        <v>0</v>
      </c>
      <c r="AP15">
        <f t="shared" si="8"/>
        <v>0</v>
      </c>
      <c r="AQ15">
        <f t="shared" si="8"/>
        <v>0</v>
      </c>
      <c r="AR15">
        <f t="shared" si="8"/>
        <v>0</v>
      </c>
      <c r="AS15">
        <f t="shared" si="8"/>
        <v>0</v>
      </c>
      <c r="AT15">
        <f t="shared" si="8"/>
        <v>0</v>
      </c>
      <c r="AU15">
        <f t="shared" si="8"/>
        <v>0</v>
      </c>
      <c r="AV15">
        <f t="shared" si="8"/>
        <v>0</v>
      </c>
      <c r="AW15">
        <f t="shared" si="8"/>
        <v>0</v>
      </c>
      <c r="AX15">
        <f t="shared" si="8"/>
        <v>0</v>
      </c>
      <c r="AY15">
        <f t="shared" si="8"/>
        <v>0</v>
      </c>
      <c r="AZ15">
        <f t="shared" si="8"/>
        <v>0</v>
      </c>
      <c r="BA15">
        <f t="shared" si="5"/>
        <v>0</v>
      </c>
      <c r="BB15">
        <f t="shared" si="5"/>
        <v>0</v>
      </c>
      <c r="BC15">
        <f t="shared" si="5"/>
        <v>0</v>
      </c>
      <c r="BD15">
        <f t="shared" si="5"/>
        <v>0</v>
      </c>
      <c r="BE15">
        <f t="shared" si="5"/>
        <v>0</v>
      </c>
      <c r="BF15">
        <f t="shared" si="5"/>
        <v>0</v>
      </c>
      <c r="BG15">
        <f t="shared" si="5"/>
        <v>0</v>
      </c>
      <c r="BH15">
        <f t="shared" si="5"/>
        <v>0</v>
      </c>
    </row>
    <row r="16" spans="1:70" x14ac:dyDescent="0.2">
      <c r="A16" s="17" t="s">
        <v>450</v>
      </c>
      <c r="B16">
        <f t="shared" si="9"/>
        <v>1</v>
      </c>
      <c r="C16">
        <f t="shared" si="9"/>
        <v>0</v>
      </c>
      <c r="D16">
        <f t="shared" si="9"/>
        <v>1</v>
      </c>
      <c r="E16">
        <f t="shared" si="9"/>
        <v>1</v>
      </c>
      <c r="F16">
        <f t="shared" si="9"/>
        <v>0</v>
      </c>
      <c r="G16">
        <f t="shared" si="9"/>
        <v>1</v>
      </c>
      <c r="H16" s="3" t="s">
        <v>156</v>
      </c>
      <c r="P16" t="s">
        <v>1973</v>
      </c>
      <c r="Q16" t="s">
        <v>1979</v>
      </c>
      <c r="X16" t="s">
        <v>1992</v>
      </c>
      <c r="AB16" s="3" t="s">
        <v>153</v>
      </c>
      <c r="AC16">
        <f t="shared" si="7"/>
        <v>0</v>
      </c>
      <c r="AD16">
        <f t="shared" si="7"/>
        <v>0</v>
      </c>
      <c r="AE16">
        <f t="shared" si="7"/>
        <v>0</v>
      </c>
      <c r="AF16">
        <f t="shared" si="7"/>
        <v>0</v>
      </c>
      <c r="AG16">
        <f t="shared" si="7"/>
        <v>0</v>
      </c>
      <c r="AH16">
        <f t="shared" si="7"/>
        <v>0</v>
      </c>
      <c r="AI16">
        <f t="shared" si="7"/>
        <v>0</v>
      </c>
      <c r="AJ16">
        <f t="shared" si="7"/>
        <v>0</v>
      </c>
      <c r="AK16">
        <f t="shared" si="7"/>
        <v>0</v>
      </c>
      <c r="AL16">
        <f t="shared" si="7"/>
        <v>0</v>
      </c>
      <c r="AM16">
        <f t="shared" si="8"/>
        <v>0</v>
      </c>
      <c r="AN16">
        <f t="shared" si="8"/>
        <v>0</v>
      </c>
      <c r="AO16">
        <f t="shared" si="8"/>
        <v>0</v>
      </c>
      <c r="AP16">
        <f t="shared" si="8"/>
        <v>0</v>
      </c>
      <c r="AQ16">
        <f t="shared" si="8"/>
        <v>0</v>
      </c>
      <c r="AR16">
        <f t="shared" si="8"/>
        <v>0</v>
      </c>
      <c r="AS16">
        <f t="shared" si="8"/>
        <v>0</v>
      </c>
      <c r="AT16">
        <f t="shared" si="8"/>
        <v>0</v>
      </c>
      <c r="AU16">
        <f t="shared" si="8"/>
        <v>1</v>
      </c>
      <c r="AV16">
        <f t="shared" si="8"/>
        <v>0</v>
      </c>
      <c r="AW16">
        <f t="shared" si="8"/>
        <v>0</v>
      </c>
      <c r="AX16">
        <f t="shared" si="8"/>
        <v>0</v>
      </c>
      <c r="AY16">
        <f t="shared" si="8"/>
        <v>0</v>
      </c>
      <c r="AZ16">
        <f t="shared" si="8"/>
        <v>0</v>
      </c>
      <c r="BA16">
        <f t="shared" si="5"/>
        <v>0</v>
      </c>
      <c r="BB16">
        <f t="shared" si="5"/>
        <v>0</v>
      </c>
      <c r="BC16">
        <f t="shared" si="5"/>
        <v>0</v>
      </c>
      <c r="BD16">
        <f t="shared" si="5"/>
        <v>0</v>
      </c>
      <c r="BE16">
        <f t="shared" si="5"/>
        <v>0</v>
      </c>
      <c r="BF16">
        <f t="shared" si="5"/>
        <v>0</v>
      </c>
      <c r="BG16">
        <f t="shared" si="5"/>
        <v>0</v>
      </c>
      <c r="BH16">
        <f t="shared" si="5"/>
        <v>0</v>
      </c>
    </row>
    <row r="17" spans="1:60" x14ac:dyDescent="0.2">
      <c r="A17" s="17" t="s">
        <v>177</v>
      </c>
      <c r="B17">
        <f t="shared" si="9"/>
        <v>1</v>
      </c>
      <c r="C17">
        <f t="shared" si="9"/>
        <v>1</v>
      </c>
      <c r="D17">
        <f t="shared" si="9"/>
        <v>1</v>
      </c>
      <c r="E17">
        <f t="shared" si="9"/>
        <v>0</v>
      </c>
      <c r="F17">
        <f t="shared" si="9"/>
        <v>0</v>
      </c>
      <c r="G17">
        <f t="shared" si="9"/>
        <v>0</v>
      </c>
      <c r="H17" s="3" t="s">
        <v>269</v>
      </c>
      <c r="P17" t="s">
        <v>1989</v>
      </c>
      <c r="Q17" t="s">
        <v>1986</v>
      </c>
      <c r="X17" t="s">
        <v>1983</v>
      </c>
      <c r="AB17" s="3" t="s">
        <v>280</v>
      </c>
      <c r="AC17">
        <f t="shared" si="7"/>
        <v>0</v>
      </c>
      <c r="AD17">
        <f t="shared" si="7"/>
        <v>0</v>
      </c>
      <c r="AE17">
        <f t="shared" si="7"/>
        <v>0</v>
      </c>
      <c r="AF17">
        <f t="shared" si="7"/>
        <v>0</v>
      </c>
      <c r="AG17">
        <f t="shared" si="7"/>
        <v>0</v>
      </c>
      <c r="AH17">
        <f t="shared" si="7"/>
        <v>0</v>
      </c>
      <c r="AI17">
        <f t="shared" si="7"/>
        <v>0</v>
      </c>
      <c r="AJ17">
        <f t="shared" si="7"/>
        <v>0</v>
      </c>
      <c r="AK17">
        <f t="shared" si="7"/>
        <v>0</v>
      </c>
      <c r="AL17">
        <f t="shared" si="7"/>
        <v>0</v>
      </c>
      <c r="AM17">
        <f t="shared" si="8"/>
        <v>0</v>
      </c>
      <c r="AN17">
        <f t="shared" si="8"/>
        <v>0</v>
      </c>
      <c r="AO17">
        <f t="shared" si="8"/>
        <v>0</v>
      </c>
      <c r="AP17">
        <f t="shared" si="8"/>
        <v>0</v>
      </c>
      <c r="AQ17">
        <f t="shared" si="8"/>
        <v>0</v>
      </c>
      <c r="AR17">
        <f t="shared" si="8"/>
        <v>0</v>
      </c>
      <c r="AS17">
        <f t="shared" si="8"/>
        <v>0</v>
      </c>
      <c r="AT17">
        <f t="shared" si="8"/>
        <v>0</v>
      </c>
      <c r="AU17">
        <f t="shared" si="8"/>
        <v>0</v>
      </c>
      <c r="AV17">
        <f t="shared" si="8"/>
        <v>0</v>
      </c>
      <c r="AW17">
        <f t="shared" si="8"/>
        <v>0</v>
      </c>
      <c r="AX17">
        <f t="shared" si="8"/>
        <v>0</v>
      </c>
      <c r="AY17">
        <f t="shared" si="8"/>
        <v>1</v>
      </c>
      <c r="AZ17">
        <f t="shared" si="8"/>
        <v>0</v>
      </c>
      <c r="BA17">
        <f t="shared" si="5"/>
        <v>0</v>
      </c>
      <c r="BB17">
        <f t="shared" si="5"/>
        <v>0</v>
      </c>
      <c r="BC17">
        <f t="shared" si="5"/>
        <v>1</v>
      </c>
      <c r="BD17">
        <f t="shared" si="5"/>
        <v>0</v>
      </c>
      <c r="BE17">
        <f t="shared" si="5"/>
        <v>0</v>
      </c>
      <c r="BF17">
        <f t="shared" si="5"/>
        <v>0</v>
      </c>
      <c r="BG17">
        <f t="shared" si="5"/>
        <v>0</v>
      </c>
      <c r="BH17">
        <f t="shared" si="5"/>
        <v>0</v>
      </c>
    </row>
    <row r="18" spans="1:60" x14ac:dyDescent="0.2">
      <c r="A18" s="20" t="s">
        <v>1762</v>
      </c>
      <c r="B18">
        <f t="shared" si="9"/>
        <v>0</v>
      </c>
      <c r="C18">
        <f t="shared" si="9"/>
        <v>1</v>
      </c>
      <c r="D18">
        <f t="shared" si="9"/>
        <v>0</v>
      </c>
      <c r="E18">
        <f t="shared" si="9"/>
        <v>0</v>
      </c>
      <c r="F18">
        <f t="shared" si="9"/>
        <v>0</v>
      </c>
      <c r="G18">
        <f t="shared" si="9"/>
        <v>0</v>
      </c>
      <c r="H18" s="3" t="s">
        <v>238</v>
      </c>
      <c r="Q18" t="s">
        <v>1987</v>
      </c>
      <c r="X18" t="s">
        <v>1990</v>
      </c>
      <c r="AB18" s="3" t="s">
        <v>175</v>
      </c>
      <c r="AC18">
        <f t="shared" si="7"/>
        <v>0</v>
      </c>
      <c r="AD18">
        <f t="shared" si="7"/>
        <v>0</v>
      </c>
      <c r="AE18">
        <f t="shared" si="7"/>
        <v>0</v>
      </c>
      <c r="AF18">
        <f t="shared" si="7"/>
        <v>0</v>
      </c>
      <c r="AG18">
        <f t="shared" si="7"/>
        <v>0</v>
      </c>
      <c r="AH18">
        <f t="shared" si="7"/>
        <v>0</v>
      </c>
      <c r="AI18">
        <f t="shared" si="7"/>
        <v>1</v>
      </c>
      <c r="AJ18">
        <f t="shared" si="7"/>
        <v>0</v>
      </c>
      <c r="AK18">
        <f t="shared" si="7"/>
        <v>0</v>
      </c>
      <c r="AL18">
        <f t="shared" si="7"/>
        <v>0</v>
      </c>
      <c r="AM18">
        <f t="shared" si="8"/>
        <v>0</v>
      </c>
      <c r="AN18">
        <f t="shared" si="8"/>
        <v>0</v>
      </c>
      <c r="AO18">
        <f t="shared" si="8"/>
        <v>0</v>
      </c>
      <c r="AP18">
        <f t="shared" si="8"/>
        <v>0</v>
      </c>
      <c r="AQ18">
        <f t="shared" si="8"/>
        <v>0</v>
      </c>
      <c r="AR18">
        <f t="shared" si="8"/>
        <v>0</v>
      </c>
      <c r="AS18">
        <f t="shared" si="8"/>
        <v>0</v>
      </c>
      <c r="AT18">
        <f t="shared" si="8"/>
        <v>0</v>
      </c>
      <c r="AU18">
        <f t="shared" si="8"/>
        <v>1</v>
      </c>
      <c r="AV18">
        <f t="shared" si="8"/>
        <v>1</v>
      </c>
      <c r="AW18">
        <f t="shared" si="8"/>
        <v>0</v>
      </c>
      <c r="AX18">
        <f t="shared" si="8"/>
        <v>0</v>
      </c>
      <c r="AY18">
        <f t="shared" si="8"/>
        <v>0</v>
      </c>
      <c r="AZ18">
        <f t="shared" si="8"/>
        <v>0</v>
      </c>
      <c r="BA18">
        <f t="shared" si="5"/>
        <v>0</v>
      </c>
      <c r="BB18">
        <f t="shared" si="5"/>
        <v>0</v>
      </c>
      <c r="BC18">
        <f t="shared" si="5"/>
        <v>0</v>
      </c>
      <c r="BD18">
        <f t="shared" si="5"/>
        <v>0</v>
      </c>
      <c r="BE18">
        <f t="shared" si="5"/>
        <v>0</v>
      </c>
      <c r="BF18">
        <f t="shared" si="5"/>
        <v>0</v>
      </c>
      <c r="BG18">
        <f t="shared" si="5"/>
        <v>0</v>
      </c>
      <c r="BH18">
        <f t="shared" si="5"/>
        <v>0</v>
      </c>
    </row>
    <row r="19" spans="1:60" x14ac:dyDescent="0.2">
      <c r="A19" s="20" t="s">
        <v>1477</v>
      </c>
      <c r="B19">
        <f t="shared" si="9"/>
        <v>1</v>
      </c>
      <c r="C19">
        <f t="shared" si="9"/>
        <v>0</v>
      </c>
      <c r="D19">
        <f t="shared" si="9"/>
        <v>1</v>
      </c>
      <c r="E19">
        <f t="shared" si="9"/>
        <v>0</v>
      </c>
      <c r="F19">
        <f t="shared" si="9"/>
        <v>0</v>
      </c>
      <c r="G19">
        <f t="shared" si="9"/>
        <v>1</v>
      </c>
      <c r="H19" s="3" t="s">
        <v>156</v>
      </c>
      <c r="Q19" t="s">
        <v>1990</v>
      </c>
      <c r="X19" t="s">
        <v>1958</v>
      </c>
      <c r="AB19" s="3" t="s">
        <v>153</v>
      </c>
      <c r="AC19">
        <f t="shared" si="7"/>
        <v>0</v>
      </c>
      <c r="AD19">
        <f t="shared" si="7"/>
        <v>0</v>
      </c>
      <c r="AE19">
        <f t="shared" si="7"/>
        <v>0</v>
      </c>
      <c r="AF19">
        <f t="shared" si="7"/>
        <v>0</v>
      </c>
      <c r="AG19">
        <f t="shared" si="7"/>
        <v>0</v>
      </c>
      <c r="AH19">
        <f t="shared" si="7"/>
        <v>0</v>
      </c>
      <c r="AI19">
        <f t="shared" si="7"/>
        <v>0</v>
      </c>
      <c r="AJ19">
        <f t="shared" si="7"/>
        <v>0</v>
      </c>
      <c r="AK19">
        <f t="shared" si="7"/>
        <v>0</v>
      </c>
      <c r="AL19">
        <f t="shared" si="7"/>
        <v>0</v>
      </c>
      <c r="AM19">
        <f t="shared" si="8"/>
        <v>0</v>
      </c>
      <c r="AN19">
        <f t="shared" si="8"/>
        <v>0</v>
      </c>
      <c r="AO19">
        <f t="shared" si="8"/>
        <v>0</v>
      </c>
      <c r="AP19">
        <f t="shared" si="8"/>
        <v>0</v>
      </c>
      <c r="AQ19">
        <f t="shared" si="8"/>
        <v>0</v>
      </c>
      <c r="AR19">
        <f t="shared" si="8"/>
        <v>0</v>
      </c>
      <c r="AS19">
        <f t="shared" si="8"/>
        <v>0</v>
      </c>
      <c r="AT19">
        <f t="shared" si="8"/>
        <v>0</v>
      </c>
      <c r="AU19">
        <f t="shared" si="8"/>
        <v>1</v>
      </c>
      <c r="AV19">
        <f t="shared" si="8"/>
        <v>0</v>
      </c>
      <c r="AW19">
        <f t="shared" si="8"/>
        <v>0</v>
      </c>
      <c r="AX19">
        <f t="shared" si="8"/>
        <v>0</v>
      </c>
      <c r="AY19">
        <f t="shared" si="8"/>
        <v>0</v>
      </c>
      <c r="AZ19">
        <f t="shared" si="8"/>
        <v>0</v>
      </c>
      <c r="BA19">
        <f t="shared" ref="BA19:BH50" si="10">IF(ISNUMBER(SEARCH(BA$2,$AB19)),1,0)</f>
        <v>0</v>
      </c>
      <c r="BB19">
        <f t="shared" si="10"/>
        <v>0</v>
      </c>
      <c r="BC19">
        <f t="shared" si="10"/>
        <v>0</v>
      </c>
      <c r="BD19">
        <f t="shared" si="10"/>
        <v>0</v>
      </c>
      <c r="BE19">
        <f t="shared" si="10"/>
        <v>0</v>
      </c>
      <c r="BF19">
        <f t="shared" si="10"/>
        <v>0</v>
      </c>
      <c r="BG19">
        <f t="shared" si="10"/>
        <v>0</v>
      </c>
      <c r="BH19">
        <f t="shared" si="10"/>
        <v>0</v>
      </c>
    </row>
    <row r="20" spans="1:60" x14ac:dyDescent="0.2">
      <c r="A20" s="20" t="s">
        <v>1521</v>
      </c>
      <c r="B20">
        <f t="shared" si="9"/>
        <v>1</v>
      </c>
      <c r="C20">
        <f t="shared" si="9"/>
        <v>0</v>
      </c>
      <c r="D20">
        <f t="shared" si="9"/>
        <v>1</v>
      </c>
      <c r="E20">
        <f t="shared" si="9"/>
        <v>0</v>
      </c>
      <c r="F20">
        <f t="shared" si="9"/>
        <v>0</v>
      </c>
      <c r="G20">
        <f t="shared" si="9"/>
        <v>0</v>
      </c>
      <c r="H20" s="3" t="s">
        <v>299</v>
      </c>
      <c r="Q20" t="s">
        <v>1983</v>
      </c>
      <c r="X20" t="s">
        <v>1965</v>
      </c>
      <c r="AB20" s="3" t="s">
        <v>153</v>
      </c>
      <c r="AC20">
        <f t="shared" si="7"/>
        <v>0</v>
      </c>
      <c r="AD20">
        <f t="shared" si="7"/>
        <v>0</v>
      </c>
      <c r="AE20">
        <f t="shared" si="7"/>
        <v>0</v>
      </c>
      <c r="AF20">
        <f t="shared" si="7"/>
        <v>0</v>
      </c>
      <c r="AG20">
        <f t="shared" si="7"/>
        <v>0</v>
      </c>
      <c r="AH20">
        <f t="shared" si="7"/>
        <v>0</v>
      </c>
      <c r="AI20">
        <f t="shared" si="7"/>
        <v>0</v>
      </c>
      <c r="AJ20">
        <f t="shared" si="7"/>
        <v>0</v>
      </c>
      <c r="AK20">
        <f t="shared" si="7"/>
        <v>0</v>
      </c>
      <c r="AL20">
        <f t="shared" si="7"/>
        <v>0</v>
      </c>
      <c r="AM20">
        <f t="shared" si="8"/>
        <v>0</v>
      </c>
      <c r="AN20">
        <f t="shared" si="8"/>
        <v>0</v>
      </c>
      <c r="AO20">
        <f t="shared" si="8"/>
        <v>0</v>
      </c>
      <c r="AP20">
        <f t="shared" si="8"/>
        <v>0</v>
      </c>
      <c r="AQ20">
        <f t="shared" si="8"/>
        <v>0</v>
      </c>
      <c r="AR20">
        <f t="shared" si="8"/>
        <v>0</v>
      </c>
      <c r="AS20">
        <f t="shared" si="8"/>
        <v>0</v>
      </c>
      <c r="AT20">
        <f t="shared" si="8"/>
        <v>0</v>
      </c>
      <c r="AU20">
        <f t="shared" si="8"/>
        <v>1</v>
      </c>
      <c r="AV20">
        <f t="shared" si="8"/>
        <v>0</v>
      </c>
      <c r="AW20">
        <f t="shared" si="8"/>
        <v>0</v>
      </c>
      <c r="AX20">
        <f t="shared" si="8"/>
        <v>0</v>
      </c>
      <c r="AY20">
        <f t="shared" si="8"/>
        <v>0</v>
      </c>
      <c r="AZ20">
        <f t="shared" si="8"/>
        <v>0</v>
      </c>
      <c r="BA20">
        <f t="shared" si="10"/>
        <v>0</v>
      </c>
      <c r="BB20">
        <f t="shared" si="10"/>
        <v>0</v>
      </c>
      <c r="BC20">
        <f t="shared" si="10"/>
        <v>0</v>
      </c>
      <c r="BD20">
        <f t="shared" si="10"/>
        <v>0</v>
      </c>
      <c r="BE20">
        <f t="shared" si="10"/>
        <v>0</v>
      </c>
      <c r="BF20">
        <f t="shared" si="10"/>
        <v>0</v>
      </c>
      <c r="BG20">
        <f t="shared" si="10"/>
        <v>0</v>
      </c>
      <c r="BH20">
        <f t="shared" si="10"/>
        <v>0</v>
      </c>
    </row>
    <row r="21" spans="1:60" x14ac:dyDescent="0.2">
      <c r="A21" s="20" t="s">
        <v>1955</v>
      </c>
      <c r="B21">
        <f t="shared" si="9"/>
        <v>0</v>
      </c>
      <c r="C21">
        <f t="shared" si="9"/>
        <v>1</v>
      </c>
      <c r="D21">
        <f t="shared" si="9"/>
        <v>0</v>
      </c>
      <c r="E21">
        <f t="shared" si="9"/>
        <v>0</v>
      </c>
      <c r="F21">
        <f t="shared" si="9"/>
        <v>0</v>
      </c>
      <c r="G21">
        <f t="shared" si="9"/>
        <v>0</v>
      </c>
      <c r="H21" s="3" t="s">
        <v>238</v>
      </c>
      <c r="Q21" t="s">
        <v>1968</v>
      </c>
      <c r="X21" t="s">
        <v>1966</v>
      </c>
      <c r="AB21" s="3" t="s">
        <v>318</v>
      </c>
      <c r="AC21">
        <f t="shared" si="7"/>
        <v>0</v>
      </c>
      <c r="AD21">
        <f t="shared" si="7"/>
        <v>0</v>
      </c>
      <c r="AE21">
        <f t="shared" si="7"/>
        <v>1</v>
      </c>
      <c r="AF21">
        <f t="shared" si="7"/>
        <v>0</v>
      </c>
      <c r="AG21">
        <f t="shared" si="7"/>
        <v>0</v>
      </c>
      <c r="AH21">
        <f t="shared" si="7"/>
        <v>0</v>
      </c>
      <c r="AI21">
        <f t="shared" si="7"/>
        <v>0</v>
      </c>
      <c r="AJ21">
        <f t="shared" si="7"/>
        <v>0</v>
      </c>
      <c r="AK21">
        <f t="shared" si="7"/>
        <v>0</v>
      </c>
      <c r="AL21">
        <f t="shared" si="7"/>
        <v>0</v>
      </c>
      <c r="AM21">
        <f t="shared" si="8"/>
        <v>0</v>
      </c>
      <c r="AN21">
        <f t="shared" si="8"/>
        <v>0</v>
      </c>
      <c r="AO21">
        <f t="shared" si="8"/>
        <v>0</v>
      </c>
      <c r="AP21">
        <f t="shared" si="8"/>
        <v>0</v>
      </c>
      <c r="AQ21">
        <f t="shared" si="8"/>
        <v>0</v>
      </c>
      <c r="AR21">
        <f t="shared" si="8"/>
        <v>0</v>
      </c>
      <c r="AS21">
        <f t="shared" si="8"/>
        <v>0</v>
      </c>
      <c r="AT21">
        <f t="shared" si="8"/>
        <v>0</v>
      </c>
      <c r="AU21">
        <f t="shared" si="8"/>
        <v>1</v>
      </c>
      <c r="AV21">
        <f t="shared" si="8"/>
        <v>0</v>
      </c>
      <c r="AW21">
        <f t="shared" si="8"/>
        <v>0</v>
      </c>
      <c r="AX21">
        <f t="shared" si="8"/>
        <v>0</v>
      </c>
      <c r="AY21">
        <f t="shared" si="8"/>
        <v>0</v>
      </c>
      <c r="AZ21">
        <f t="shared" si="8"/>
        <v>0</v>
      </c>
      <c r="BA21">
        <f t="shared" si="10"/>
        <v>0</v>
      </c>
      <c r="BB21">
        <f t="shared" si="10"/>
        <v>0</v>
      </c>
      <c r="BC21">
        <f t="shared" si="10"/>
        <v>0</v>
      </c>
      <c r="BD21">
        <f t="shared" si="10"/>
        <v>0</v>
      </c>
      <c r="BE21">
        <f t="shared" si="10"/>
        <v>0</v>
      </c>
      <c r="BF21">
        <f t="shared" si="10"/>
        <v>0</v>
      </c>
      <c r="BG21">
        <f t="shared" si="10"/>
        <v>0</v>
      </c>
      <c r="BH21">
        <f t="shared" si="10"/>
        <v>0</v>
      </c>
    </row>
    <row r="22" spans="1:60" x14ac:dyDescent="0.2">
      <c r="A22" s="20" t="s">
        <v>1845</v>
      </c>
      <c r="B22">
        <f t="shared" si="9"/>
        <v>0</v>
      </c>
      <c r="C22">
        <f t="shared" si="9"/>
        <v>0</v>
      </c>
      <c r="D22">
        <f t="shared" si="9"/>
        <v>0</v>
      </c>
      <c r="E22">
        <f t="shared" si="9"/>
        <v>1</v>
      </c>
      <c r="F22">
        <f t="shared" si="9"/>
        <v>0</v>
      </c>
      <c r="G22">
        <f t="shared" si="9"/>
        <v>1</v>
      </c>
      <c r="H22" s="3" t="s">
        <v>238</v>
      </c>
      <c r="Q22" t="s">
        <v>1993</v>
      </c>
      <c r="X22" t="s">
        <v>1988</v>
      </c>
      <c r="AB22" s="3" t="s">
        <v>329</v>
      </c>
      <c r="AC22">
        <f t="shared" si="7"/>
        <v>0</v>
      </c>
      <c r="AD22">
        <f t="shared" si="7"/>
        <v>0</v>
      </c>
      <c r="AE22">
        <f t="shared" si="7"/>
        <v>1</v>
      </c>
      <c r="AF22">
        <f t="shared" si="7"/>
        <v>0</v>
      </c>
      <c r="AG22">
        <f t="shared" si="7"/>
        <v>0</v>
      </c>
      <c r="AH22">
        <f t="shared" si="7"/>
        <v>0</v>
      </c>
      <c r="AI22">
        <f t="shared" si="7"/>
        <v>0</v>
      </c>
      <c r="AJ22">
        <f t="shared" si="7"/>
        <v>0</v>
      </c>
      <c r="AK22">
        <f t="shared" si="7"/>
        <v>0</v>
      </c>
      <c r="AL22">
        <f t="shared" si="7"/>
        <v>0</v>
      </c>
      <c r="AM22">
        <f t="shared" si="8"/>
        <v>0</v>
      </c>
      <c r="AN22">
        <f t="shared" si="8"/>
        <v>0</v>
      </c>
      <c r="AO22">
        <f t="shared" si="8"/>
        <v>0</v>
      </c>
      <c r="AP22">
        <f t="shared" si="8"/>
        <v>0</v>
      </c>
      <c r="AQ22">
        <f t="shared" si="8"/>
        <v>0</v>
      </c>
      <c r="AR22">
        <f t="shared" si="8"/>
        <v>0</v>
      </c>
      <c r="AS22">
        <f t="shared" si="8"/>
        <v>0</v>
      </c>
      <c r="AT22">
        <f t="shared" si="8"/>
        <v>0</v>
      </c>
      <c r="AU22">
        <f t="shared" si="8"/>
        <v>0</v>
      </c>
      <c r="AV22">
        <f t="shared" si="8"/>
        <v>0</v>
      </c>
      <c r="AW22">
        <f t="shared" si="8"/>
        <v>0</v>
      </c>
      <c r="AX22">
        <f t="shared" si="8"/>
        <v>0</v>
      </c>
      <c r="AY22">
        <f t="shared" si="8"/>
        <v>0</v>
      </c>
      <c r="AZ22">
        <f t="shared" si="8"/>
        <v>0</v>
      </c>
      <c r="BA22">
        <f t="shared" si="10"/>
        <v>0</v>
      </c>
      <c r="BB22">
        <f t="shared" si="10"/>
        <v>0</v>
      </c>
      <c r="BC22">
        <f t="shared" si="10"/>
        <v>0</v>
      </c>
      <c r="BD22">
        <f t="shared" si="10"/>
        <v>0</v>
      </c>
      <c r="BE22">
        <f t="shared" si="10"/>
        <v>1</v>
      </c>
      <c r="BF22">
        <f t="shared" si="10"/>
        <v>0</v>
      </c>
      <c r="BG22">
        <f t="shared" si="10"/>
        <v>0</v>
      </c>
      <c r="BH22">
        <f t="shared" si="10"/>
        <v>0</v>
      </c>
    </row>
    <row r="23" spans="1:60" x14ac:dyDescent="0.2">
      <c r="B23">
        <f t="shared" si="9"/>
        <v>1</v>
      </c>
      <c r="C23">
        <f t="shared" si="9"/>
        <v>0</v>
      </c>
      <c r="D23">
        <f t="shared" si="9"/>
        <v>1</v>
      </c>
      <c r="E23">
        <f t="shared" si="9"/>
        <v>0</v>
      </c>
      <c r="F23">
        <f t="shared" si="9"/>
        <v>0</v>
      </c>
      <c r="G23">
        <f t="shared" si="9"/>
        <v>0</v>
      </c>
      <c r="H23" s="3" t="s">
        <v>156</v>
      </c>
      <c r="X23" t="s">
        <v>1970</v>
      </c>
      <c r="AB23" s="3" t="s">
        <v>153</v>
      </c>
      <c r="AC23">
        <f t="shared" ref="AC23:AL32" si="11">IF(ISNUMBER(SEARCH(AC$2,$AB23)),1,0)</f>
        <v>0</v>
      </c>
      <c r="AD23">
        <f t="shared" si="11"/>
        <v>0</v>
      </c>
      <c r="AE23">
        <f t="shared" si="11"/>
        <v>0</v>
      </c>
      <c r="AF23">
        <f t="shared" si="11"/>
        <v>0</v>
      </c>
      <c r="AG23">
        <f t="shared" si="11"/>
        <v>0</v>
      </c>
      <c r="AH23">
        <f t="shared" si="11"/>
        <v>0</v>
      </c>
      <c r="AI23">
        <f t="shared" si="11"/>
        <v>0</v>
      </c>
      <c r="AJ23">
        <f t="shared" si="11"/>
        <v>0</v>
      </c>
      <c r="AK23">
        <f t="shared" si="11"/>
        <v>0</v>
      </c>
      <c r="AL23">
        <f t="shared" si="11"/>
        <v>0</v>
      </c>
      <c r="AM23">
        <f t="shared" ref="AM23:AZ32" si="12">IF(ISNUMBER(SEARCH(AM$2,$AB23)),1,0)</f>
        <v>0</v>
      </c>
      <c r="AN23">
        <f t="shared" si="12"/>
        <v>0</v>
      </c>
      <c r="AO23">
        <f t="shared" si="12"/>
        <v>0</v>
      </c>
      <c r="AP23">
        <f t="shared" si="12"/>
        <v>0</v>
      </c>
      <c r="AQ23">
        <f t="shared" si="12"/>
        <v>0</v>
      </c>
      <c r="AR23">
        <f t="shared" si="12"/>
        <v>0</v>
      </c>
      <c r="AS23">
        <f t="shared" si="12"/>
        <v>0</v>
      </c>
      <c r="AT23">
        <f t="shared" si="12"/>
        <v>0</v>
      </c>
      <c r="AU23">
        <f t="shared" si="12"/>
        <v>1</v>
      </c>
      <c r="AV23">
        <f t="shared" si="12"/>
        <v>0</v>
      </c>
      <c r="AW23">
        <f t="shared" si="12"/>
        <v>0</v>
      </c>
      <c r="AX23">
        <f t="shared" si="12"/>
        <v>0</v>
      </c>
      <c r="AY23">
        <f t="shared" si="12"/>
        <v>0</v>
      </c>
      <c r="AZ23">
        <f t="shared" si="12"/>
        <v>0</v>
      </c>
      <c r="BA23">
        <f t="shared" si="10"/>
        <v>0</v>
      </c>
      <c r="BB23">
        <f t="shared" si="10"/>
        <v>0</v>
      </c>
      <c r="BC23">
        <f t="shared" si="10"/>
        <v>0</v>
      </c>
      <c r="BD23">
        <f t="shared" si="10"/>
        <v>0</v>
      </c>
      <c r="BE23">
        <f t="shared" si="10"/>
        <v>0</v>
      </c>
      <c r="BF23">
        <f t="shared" si="10"/>
        <v>0</v>
      </c>
      <c r="BG23">
        <f t="shared" si="10"/>
        <v>0</v>
      </c>
      <c r="BH23">
        <f t="shared" si="10"/>
        <v>0</v>
      </c>
    </row>
    <row r="24" spans="1:60" x14ac:dyDescent="0.2">
      <c r="B24">
        <f t="shared" si="9"/>
        <v>1</v>
      </c>
      <c r="C24">
        <f t="shared" si="9"/>
        <v>0</v>
      </c>
      <c r="D24">
        <f t="shared" si="9"/>
        <v>1</v>
      </c>
      <c r="E24">
        <f t="shared" si="9"/>
        <v>0</v>
      </c>
      <c r="F24">
        <f t="shared" si="9"/>
        <v>0</v>
      </c>
      <c r="G24">
        <f t="shared" si="9"/>
        <v>0</v>
      </c>
      <c r="H24" s="3" t="s">
        <v>200</v>
      </c>
      <c r="X24" t="s">
        <v>1977</v>
      </c>
      <c r="AB24" s="3" t="s">
        <v>344</v>
      </c>
      <c r="AC24">
        <f t="shared" si="11"/>
        <v>0</v>
      </c>
      <c r="AD24">
        <f t="shared" si="11"/>
        <v>0</v>
      </c>
      <c r="AE24">
        <f t="shared" si="11"/>
        <v>1</v>
      </c>
      <c r="AF24">
        <f t="shared" si="11"/>
        <v>0</v>
      </c>
      <c r="AG24">
        <f t="shared" si="11"/>
        <v>0</v>
      </c>
      <c r="AH24">
        <f t="shared" si="11"/>
        <v>0</v>
      </c>
      <c r="AI24">
        <f t="shared" si="11"/>
        <v>1</v>
      </c>
      <c r="AJ24">
        <f t="shared" si="11"/>
        <v>0</v>
      </c>
      <c r="AK24">
        <f t="shared" si="11"/>
        <v>0</v>
      </c>
      <c r="AL24">
        <f t="shared" si="11"/>
        <v>0</v>
      </c>
      <c r="AM24">
        <f t="shared" si="12"/>
        <v>1</v>
      </c>
      <c r="AN24">
        <f t="shared" si="12"/>
        <v>0</v>
      </c>
      <c r="AO24">
        <f t="shared" si="12"/>
        <v>0</v>
      </c>
      <c r="AP24">
        <f t="shared" si="12"/>
        <v>0</v>
      </c>
      <c r="AQ24">
        <f t="shared" si="12"/>
        <v>0</v>
      </c>
      <c r="AR24">
        <f t="shared" si="12"/>
        <v>0</v>
      </c>
      <c r="AS24">
        <f t="shared" si="12"/>
        <v>0</v>
      </c>
      <c r="AT24">
        <f t="shared" si="12"/>
        <v>0</v>
      </c>
      <c r="AU24">
        <f t="shared" si="12"/>
        <v>0</v>
      </c>
      <c r="AV24">
        <f t="shared" si="12"/>
        <v>1</v>
      </c>
      <c r="AW24">
        <f t="shared" si="12"/>
        <v>0</v>
      </c>
      <c r="AX24">
        <f t="shared" si="12"/>
        <v>0</v>
      </c>
      <c r="AY24">
        <f t="shared" si="12"/>
        <v>0</v>
      </c>
      <c r="AZ24">
        <f t="shared" si="12"/>
        <v>0</v>
      </c>
      <c r="BA24">
        <f t="shared" si="10"/>
        <v>0</v>
      </c>
      <c r="BB24">
        <f t="shared" si="10"/>
        <v>0</v>
      </c>
      <c r="BC24">
        <f t="shared" si="10"/>
        <v>0</v>
      </c>
      <c r="BD24">
        <f t="shared" si="10"/>
        <v>0</v>
      </c>
      <c r="BE24">
        <f t="shared" si="10"/>
        <v>0</v>
      </c>
      <c r="BF24">
        <f t="shared" si="10"/>
        <v>0</v>
      </c>
      <c r="BG24">
        <f t="shared" si="10"/>
        <v>0</v>
      </c>
      <c r="BH24">
        <f t="shared" si="10"/>
        <v>0</v>
      </c>
    </row>
    <row r="25" spans="1:60" x14ac:dyDescent="0.2">
      <c r="B25">
        <f t="shared" ref="B25:G34" si="13">IF(ISNUMBER(SEARCH(B$4,$H23)),1,0)</f>
        <v>0</v>
      </c>
      <c r="C25">
        <f t="shared" si="13"/>
        <v>1</v>
      </c>
      <c r="D25">
        <f t="shared" si="13"/>
        <v>0</v>
      </c>
      <c r="E25">
        <f t="shared" si="13"/>
        <v>0</v>
      </c>
      <c r="F25">
        <f t="shared" si="13"/>
        <v>0</v>
      </c>
      <c r="G25">
        <f t="shared" si="13"/>
        <v>0</v>
      </c>
      <c r="H25" s="3" t="s">
        <v>168</v>
      </c>
      <c r="X25" t="s">
        <v>1991</v>
      </c>
      <c r="AB25" s="3" t="s">
        <v>209</v>
      </c>
      <c r="AC25">
        <f t="shared" si="11"/>
        <v>0</v>
      </c>
      <c r="AD25">
        <f t="shared" si="11"/>
        <v>0</v>
      </c>
      <c r="AE25">
        <f t="shared" si="11"/>
        <v>1</v>
      </c>
      <c r="AF25">
        <f t="shared" si="11"/>
        <v>0</v>
      </c>
      <c r="AG25">
        <f t="shared" si="11"/>
        <v>0</v>
      </c>
      <c r="AH25">
        <f t="shared" si="11"/>
        <v>0</v>
      </c>
      <c r="AI25">
        <f t="shared" si="11"/>
        <v>0</v>
      </c>
      <c r="AJ25">
        <f t="shared" si="11"/>
        <v>0</v>
      </c>
      <c r="AK25">
        <f t="shared" si="11"/>
        <v>0</v>
      </c>
      <c r="AL25">
        <f t="shared" si="11"/>
        <v>0</v>
      </c>
      <c r="AM25">
        <f t="shared" si="12"/>
        <v>0</v>
      </c>
      <c r="AN25">
        <f t="shared" si="12"/>
        <v>0</v>
      </c>
      <c r="AO25">
        <f t="shared" si="12"/>
        <v>0</v>
      </c>
      <c r="AP25">
        <f t="shared" si="12"/>
        <v>0</v>
      </c>
      <c r="AQ25">
        <f t="shared" si="12"/>
        <v>0</v>
      </c>
      <c r="AR25">
        <f t="shared" si="12"/>
        <v>0</v>
      </c>
      <c r="AS25">
        <f t="shared" si="12"/>
        <v>0</v>
      </c>
      <c r="AT25">
        <f t="shared" si="12"/>
        <v>0</v>
      </c>
      <c r="AU25">
        <f t="shared" si="12"/>
        <v>0</v>
      </c>
      <c r="AV25">
        <f t="shared" si="12"/>
        <v>0</v>
      </c>
      <c r="AW25">
        <f t="shared" si="12"/>
        <v>0</v>
      </c>
      <c r="AX25">
        <f t="shared" si="12"/>
        <v>0</v>
      </c>
      <c r="AY25">
        <f t="shared" si="12"/>
        <v>0</v>
      </c>
      <c r="AZ25">
        <f t="shared" si="12"/>
        <v>0</v>
      </c>
      <c r="BA25">
        <f t="shared" si="10"/>
        <v>0</v>
      </c>
      <c r="BB25">
        <f t="shared" si="10"/>
        <v>0</v>
      </c>
      <c r="BC25">
        <f t="shared" si="10"/>
        <v>0</v>
      </c>
      <c r="BD25">
        <f t="shared" si="10"/>
        <v>0</v>
      </c>
      <c r="BE25">
        <f t="shared" si="10"/>
        <v>0</v>
      </c>
      <c r="BF25">
        <f t="shared" si="10"/>
        <v>0</v>
      </c>
      <c r="BG25">
        <f t="shared" si="10"/>
        <v>0</v>
      </c>
      <c r="BH25">
        <f t="shared" si="10"/>
        <v>0</v>
      </c>
    </row>
    <row r="26" spans="1:60" x14ac:dyDescent="0.2">
      <c r="B26">
        <f t="shared" si="13"/>
        <v>0</v>
      </c>
      <c r="C26">
        <f t="shared" si="13"/>
        <v>0</v>
      </c>
      <c r="D26">
        <f t="shared" si="13"/>
        <v>0</v>
      </c>
      <c r="E26">
        <f t="shared" si="13"/>
        <v>1</v>
      </c>
      <c r="F26">
        <f t="shared" si="13"/>
        <v>0</v>
      </c>
      <c r="G26">
        <f t="shared" si="13"/>
        <v>0</v>
      </c>
      <c r="H26" s="3" t="s">
        <v>200</v>
      </c>
      <c r="X26" t="s">
        <v>1984</v>
      </c>
      <c r="AB26" s="3" t="s">
        <v>153</v>
      </c>
      <c r="AC26">
        <f t="shared" si="11"/>
        <v>0</v>
      </c>
      <c r="AD26">
        <f t="shared" si="11"/>
        <v>0</v>
      </c>
      <c r="AE26">
        <f t="shared" si="11"/>
        <v>0</v>
      </c>
      <c r="AF26">
        <f t="shared" si="11"/>
        <v>0</v>
      </c>
      <c r="AG26">
        <f t="shared" si="11"/>
        <v>0</v>
      </c>
      <c r="AH26">
        <f t="shared" si="11"/>
        <v>0</v>
      </c>
      <c r="AI26">
        <f t="shared" si="11"/>
        <v>0</v>
      </c>
      <c r="AJ26">
        <f t="shared" si="11"/>
        <v>0</v>
      </c>
      <c r="AK26">
        <f t="shared" si="11"/>
        <v>0</v>
      </c>
      <c r="AL26">
        <f t="shared" si="11"/>
        <v>0</v>
      </c>
      <c r="AM26">
        <f t="shared" si="12"/>
        <v>0</v>
      </c>
      <c r="AN26">
        <f t="shared" si="12"/>
        <v>0</v>
      </c>
      <c r="AO26">
        <f t="shared" si="12"/>
        <v>0</v>
      </c>
      <c r="AP26">
        <f t="shared" si="12"/>
        <v>0</v>
      </c>
      <c r="AQ26">
        <f t="shared" si="12"/>
        <v>0</v>
      </c>
      <c r="AR26">
        <f t="shared" si="12"/>
        <v>0</v>
      </c>
      <c r="AS26">
        <f t="shared" si="12"/>
        <v>0</v>
      </c>
      <c r="AT26">
        <f t="shared" si="12"/>
        <v>0</v>
      </c>
      <c r="AU26">
        <f t="shared" si="12"/>
        <v>1</v>
      </c>
      <c r="AV26">
        <f t="shared" si="12"/>
        <v>0</v>
      </c>
      <c r="AW26">
        <f t="shared" si="12"/>
        <v>0</v>
      </c>
      <c r="AX26">
        <f t="shared" si="12"/>
        <v>0</v>
      </c>
      <c r="AY26">
        <f t="shared" si="12"/>
        <v>0</v>
      </c>
      <c r="AZ26">
        <f t="shared" si="12"/>
        <v>0</v>
      </c>
      <c r="BA26">
        <f t="shared" si="10"/>
        <v>0</v>
      </c>
      <c r="BB26">
        <f t="shared" si="10"/>
        <v>0</v>
      </c>
      <c r="BC26">
        <f t="shared" si="10"/>
        <v>0</v>
      </c>
      <c r="BD26">
        <f t="shared" si="10"/>
        <v>0</v>
      </c>
      <c r="BE26">
        <f t="shared" si="10"/>
        <v>0</v>
      </c>
      <c r="BF26">
        <f t="shared" si="10"/>
        <v>0</v>
      </c>
      <c r="BG26">
        <f t="shared" si="10"/>
        <v>0</v>
      </c>
      <c r="BH26">
        <f t="shared" si="10"/>
        <v>0</v>
      </c>
    </row>
    <row r="27" spans="1:60" x14ac:dyDescent="0.2">
      <c r="B27">
        <f t="shared" si="13"/>
        <v>1</v>
      </c>
      <c r="C27">
        <f t="shared" si="13"/>
        <v>1</v>
      </c>
      <c r="D27">
        <f t="shared" si="13"/>
        <v>1</v>
      </c>
      <c r="E27">
        <f t="shared" si="13"/>
        <v>0</v>
      </c>
      <c r="F27">
        <f t="shared" si="13"/>
        <v>0</v>
      </c>
      <c r="G27">
        <f t="shared" si="13"/>
        <v>0</v>
      </c>
      <c r="H27" s="3" t="s">
        <v>168</v>
      </c>
      <c r="AB27" s="3" t="s">
        <v>153</v>
      </c>
      <c r="AC27">
        <f t="shared" si="11"/>
        <v>0</v>
      </c>
      <c r="AD27">
        <f t="shared" si="11"/>
        <v>0</v>
      </c>
      <c r="AE27">
        <f t="shared" si="11"/>
        <v>0</v>
      </c>
      <c r="AF27">
        <f t="shared" si="11"/>
        <v>0</v>
      </c>
      <c r="AG27">
        <f t="shared" si="11"/>
        <v>0</v>
      </c>
      <c r="AH27">
        <f t="shared" si="11"/>
        <v>0</v>
      </c>
      <c r="AI27">
        <f t="shared" si="11"/>
        <v>0</v>
      </c>
      <c r="AJ27">
        <f t="shared" si="11"/>
        <v>0</v>
      </c>
      <c r="AK27">
        <f t="shared" si="11"/>
        <v>0</v>
      </c>
      <c r="AL27">
        <f t="shared" si="11"/>
        <v>0</v>
      </c>
      <c r="AM27">
        <f t="shared" si="12"/>
        <v>0</v>
      </c>
      <c r="AN27">
        <f t="shared" si="12"/>
        <v>0</v>
      </c>
      <c r="AO27">
        <f t="shared" si="12"/>
        <v>0</v>
      </c>
      <c r="AP27">
        <f t="shared" si="12"/>
        <v>0</v>
      </c>
      <c r="AQ27">
        <f t="shared" si="12"/>
        <v>0</v>
      </c>
      <c r="AR27">
        <f t="shared" si="12"/>
        <v>0</v>
      </c>
      <c r="AS27">
        <f t="shared" si="12"/>
        <v>0</v>
      </c>
      <c r="AT27">
        <f t="shared" si="12"/>
        <v>0</v>
      </c>
      <c r="AU27">
        <f t="shared" si="12"/>
        <v>1</v>
      </c>
      <c r="AV27">
        <f t="shared" si="12"/>
        <v>0</v>
      </c>
      <c r="AW27">
        <f t="shared" si="12"/>
        <v>0</v>
      </c>
      <c r="AX27">
        <f t="shared" si="12"/>
        <v>0</v>
      </c>
      <c r="AY27">
        <f t="shared" si="12"/>
        <v>0</v>
      </c>
      <c r="AZ27">
        <f t="shared" si="12"/>
        <v>0</v>
      </c>
      <c r="BA27">
        <f t="shared" si="10"/>
        <v>0</v>
      </c>
      <c r="BB27">
        <f t="shared" si="10"/>
        <v>0</v>
      </c>
      <c r="BC27">
        <f t="shared" si="10"/>
        <v>0</v>
      </c>
      <c r="BD27">
        <f t="shared" si="10"/>
        <v>0</v>
      </c>
      <c r="BE27">
        <f t="shared" si="10"/>
        <v>0</v>
      </c>
      <c r="BF27">
        <f t="shared" si="10"/>
        <v>0</v>
      </c>
      <c r="BG27">
        <f t="shared" si="10"/>
        <v>0</v>
      </c>
      <c r="BH27">
        <f t="shared" si="10"/>
        <v>0</v>
      </c>
    </row>
    <row r="28" spans="1:60" x14ac:dyDescent="0.2">
      <c r="B28">
        <f t="shared" si="13"/>
        <v>0</v>
      </c>
      <c r="C28">
        <f t="shared" si="13"/>
        <v>0</v>
      </c>
      <c r="D28">
        <f t="shared" si="13"/>
        <v>0</v>
      </c>
      <c r="E28">
        <f t="shared" si="13"/>
        <v>1</v>
      </c>
      <c r="F28">
        <f t="shared" si="13"/>
        <v>0</v>
      </c>
      <c r="G28">
        <f t="shared" si="13"/>
        <v>0</v>
      </c>
      <c r="H28" s="3" t="s">
        <v>200</v>
      </c>
      <c r="AB28" s="3" t="s">
        <v>236</v>
      </c>
      <c r="AC28">
        <f t="shared" si="11"/>
        <v>0</v>
      </c>
      <c r="AD28">
        <f t="shared" si="11"/>
        <v>0</v>
      </c>
      <c r="AE28">
        <f t="shared" si="11"/>
        <v>0</v>
      </c>
      <c r="AF28">
        <f t="shared" si="11"/>
        <v>0</v>
      </c>
      <c r="AG28">
        <f t="shared" si="11"/>
        <v>0</v>
      </c>
      <c r="AH28">
        <f t="shared" si="11"/>
        <v>0</v>
      </c>
      <c r="AI28">
        <f t="shared" si="11"/>
        <v>0</v>
      </c>
      <c r="AJ28">
        <f t="shared" si="11"/>
        <v>0</v>
      </c>
      <c r="AK28">
        <f t="shared" si="11"/>
        <v>0</v>
      </c>
      <c r="AL28">
        <f t="shared" si="11"/>
        <v>0</v>
      </c>
      <c r="AM28">
        <f t="shared" si="12"/>
        <v>1</v>
      </c>
      <c r="AN28">
        <f t="shared" si="12"/>
        <v>0</v>
      </c>
      <c r="AO28">
        <f t="shared" si="12"/>
        <v>0</v>
      </c>
      <c r="AP28">
        <f t="shared" si="12"/>
        <v>0</v>
      </c>
      <c r="AQ28">
        <f t="shared" si="12"/>
        <v>0</v>
      </c>
      <c r="AR28">
        <f t="shared" si="12"/>
        <v>0</v>
      </c>
      <c r="AS28">
        <f t="shared" si="12"/>
        <v>0</v>
      </c>
      <c r="AT28">
        <f t="shared" si="12"/>
        <v>0</v>
      </c>
      <c r="AU28">
        <f t="shared" si="12"/>
        <v>0</v>
      </c>
      <c r="AV28">
        <f t="shared" si="12"/>
        <v>0</v>
      </c>
      <c r="AW28">
        <f t="shared" si="12"/>
        <v>0</v>
      </c>
      <c r="AX28">
        <f t="shared" si="12"/>
        <v>0</v>
      </c>
      <c r="AY28">
        <f t="shared" si="12"/>
        <v>0</v>
      </c>
      <c r="AZ28">
        <f t="shared" si="12"/>
        <v>0</v>
      </c>
      <c r="BA28">
        <f t="shared" si="10"/>
        <v>0</v>
      </c>
      <c r="BB28">
        <f t="shared" si="10"/>
        <v>0</v>
      </c>
      <c r="BC28">
        <f t="shared" si="10"/>
        <v>0</v>
      </c>
      <c r="BD28">
        <f t="shared" si="10"/>
        <v>0</v>
      </c>
      <c r="BE28">
        <f t="shared" si="10"/>
        <v>0</v>
      </c>
      <c r="BF28">
        <f t="shared" si="10"/>
        <v>0</v>
      </c>
      <c r="BG28">
        <f t="shared" si="10"/>
        <v>0</v>
      </c>
      <c r="BH28">
        <f t="shared" si="10"/>
        <v>0</v>
      </c>
    </row>
    <row r="29" spans="1:60" x14ac:dyDescent="0.2">
      <c r="B29">
        <f t="shared" si="13"/>
        <v>1</v>
      </c>
      <c r="C29">
        <f t="shared" si="13"/>
        <v>1</v>
      </c>
      <c r="D29">
        <f t="shared" si="13"/>
        <v>1</v>
      </c>
      <c r="E29">
        <f t="shared" si="13"/>
        <v>0</v>
      </c>
      <c r="F29">
        <f t="shared" si="13"/>
        <v>0</v>
      </c>
      <c r="G29">
        <f t="shared" si="13"/>
        <v>0</v>
      </c>
      <c r="H29" s="3" t="s">
        <v>219</v>
      </c>
      <c r="AB29" s="3" t="s">
        <v>224</v>
      </c>
      <c r="AC29">
        <f t="shared" si="11"/>
        <v>0</v>
      </c>
      <c r="AD29">
        <f t="shared" si="11"/>
        <v>0</v>
      </c>
      <c r="AE29">
        <f t="shared" si="11"/>
        <v>0</v>
      </c>
      <c r="AF29">
        <f t="shared" si="11"/>
        <v>0</v>
      </c>
      <c r="AG29">
        <f t="shared" si="11"/>
        <v>0</v>
      </c>
      <c r="AH29">
        <f t="shared" si="11"/>
        <v>0</v>
      </c>
      <c r="AI29">
        <f t="shared" si="11"/>
        <v>0</v>
      </c>
      <c r="AJ29">
        <f t="shared" si="11"/>
        <v>0</v>
      </c>
      <c r="AK29">
        <f t="shared" si="11"/>
        <v>0</v>
      </c>
      <c r="AL29">
        <f t="shared" si="11"/>
        <v>0</v>
      </c>
      <c r="AM29">
        <f t="shared" si="12"/>
        <v>1</v>
      </c>
      <c r="AN29">
        <f t="shared" si="12"/>
        <v>0</v>
      </c>
      <c r="AO29">
        <f t="shared" si="12"/>
        <v>0</v>
      </c>
      <c r="AP29">
        <f t="shared" si="12"/>
        <v>0</v>
      </c>
      <c r="AQ29">
        <f t="shared" si="12"/>
        <v>0</v>
      </c>
      <c r="AR29">
        <f t="shared" si="12"/>
        <v>0</v>
      </c>
      <c r="AS29">
        <f t="shared" si="12"/>
        <v>0</v>
      </c>
      <c r="AT29">
        <f t="shared" si="12"/>
        <v>0</v>
      </c>
      <c r="AU29">
        <f t="shared" si="12"/>
        <v>1</v>
      </c>
      <c r="AV29">
        <f t="shared" si="12"/>
        <v>0</v>
      </c>
      <c r="AW29">
        <f t="shared" si="12"/>
        <v>0</v>
      </c>
      <c r="AX29">
        <f t="shared" si="12"/>
        <v>0</v>
      </c>
      <c r="AY29">
        <f t="shared" si="12"/>
        <v>0</v>
      </c>
      <c r="AZ29">
        <f t="shared" si="12"/>
        <v>0</v>
      </c>
      <c r="BA29">
        <f t="shared" si="10"/>
        <v>0</v>
      </c>
      <c r="BB29">
        <f t="shared" si="10"/>
        <v>0</v>
      </c>
      <c r="BC29">
        <f t="shared" si="10"/>
        <v>0</v>
      </c>
      <c r="BD29">
        <f t="shared" si="10"/>
        <v>0</v>
      </c>
      <c r="BE29">
        <f t="shared" si="10"/>
        <v>0</v>
      </c>
      <c r="BF29">
        <f t="shared" si="10"/>
        <v>0</v>
      </c>
      <c r="BG29">
        <f t="shared" si="10"/>
        <v>0</v>
      </c>
      <c r="BH29">
        <f t="shared" si="10"/>
        <v>0</v>
      </c>
    </row>
    <row r="30" spans="1:60" x14ac:dyDescent="0.2">
      <c r="B30">
        <f t="shared" si="13"/>
        <v>0</v>
      </c>
      <c r="C30">
        <f t="shared" si="13"/>
        <v>0</v>
      </c>
      <c r="D30">
        <f t="shared" si="13"/>
        <v>0</v>
      </c>
      <c r="E30">
        <f t="shared" si="13"/>
        <v>1</v>
      </c>
      <c r="F30">
        <f t="shared" si="13"/>
        <v>0</v>
      </c>
      <c r="G30">
        <f t="shared" si="13"/>
        <v>0</v>
      </c>
      <c r="H30" s="3" t="s">
        <v>378</v>
      </c>
      <c r="AB30" s="3" t="s">
        <v>318</v>
      </c>
      <c r="AC30">
        <f t="shared" si="11"/>
        <v>0</v>
      </c>
      <c r="AD30">
        <f t="shared" si="11"/>
        <v>0</v>
      </c>
      <c r="AE30">
        <f t="shared" si="11"/>
        <v>1</v>
      </c>
      <c r="AF30">
        <f t="shared" si="11"/>
        <v>0</v>
      </c>
      <c r="AG30">
        <f t="shared" si="11"/>
        <v>0</v>
      </c>
      <c r="AH30">
        <f t="shared" si="11"/>
        <v>0</v>
      </c>
      <c r="AI30">
        <f t="shared" si="11"/>
        <v>0</v>
      </c>
      <c r="AJ30">
        <f t="shared" si="11"/>
        <v>0</v>
      </c>
      <c r="AK30">
        <f t="shared" si="11"/>
        <v>0</v>
      </c>
      <c r="AL30">
        <f t="shared" si="11"/>
        <v>0</v>
      </c>
      <c r="AM30">
        <f t="shared" si="12"/>
        <v>0</v>
      </c>
      <c r="AN30">
        <f t="shared" si="12"/>
        <v>0</v>
      </c>
      <c r="AO30">
        <f t="shared" si="12"/>
        <v>0</v>
      </c>
      <c r="AP30">
        <f t="shared" si="12"/>
        <v>0</v>
      </c>
      <c r="AQ30">
        <f t="shared" si="12"/>
        <v>0</v>
      </c>
      <c r="AR30">
        <f t="shared" si="12"/>
        <v>0</v>
      </c>
      <c r="AS30">
        <f t="shared" si="12"/>
        <v>0</v>
      </c>
      <c r="AT30">
        <f t="shared" si="12"/>
        <v>0</v>
      </c>
      <c r="AU30">
        <f t="shared" si="12"/>
        <v>1</v>
      </c>
      <c r="AV30">
        <f t="shared" si="12"/>
        <v>0</v>
      </c>
      <c r="AW30">
        <f t="shared" si="12"/>
        <v>0</v>
      </c>
      <c r="AX30">
        <f t="shared" si="12"/>
        <v>0</v>
      </c>
      <c r="AY30">
        <f t="shared" si="12"/>
        <v>0</v>
      </c>
      <c r="AZ30">
        <f t="shared" si="12"/>
        <v>0</v>
      </c>
      <c r="BA30">
        <f t="shared" si="10"/>
        <v>0</v>
      </c>
      <c r="BB30">
        <f t="shared" si="10"/>
        <v>0</v>
      </c>
      <c r="BC30">
        <f t="shared" si="10"/>
        <v>0</v>
      </c>
      <c r="BD30">
        <f t="shared" si="10"/>
        <v>0</v>
      </c>
      <c r="BE30">
        <f t="shared" si="10"/>
        <v>0</v>
      </c>
      <c r="BF30">
        <f t="shared" si="10"/>
        <v>0</v>
      </c>
      <c r="BG30">
        <f t="shared" si="10"/>
        <v>0</v>
      </c>
      <c r="BH30">
        <f t="shared" si="10"/>
        <v>0</v>
      </c>
    </row>
    <row r="31" spans="1:60" x14ac:dyDescent="0.2">
      <c r="B31">
        <f t="shared" si="13"/>
        <v>0</v>
      </c>
      <c r="C31">
        <f t="shared" si="13"/>
        <v>0</v>
      </c>
      <c r="D31">
        <f t="shared" si="13"/>
        <v>0</v>
      </c>
      <c r="E31">
        <f t="shared" si="13"/>
        <v>0</v>
      </c>
      <c r="F31">
        <f t="shared" si="13"/>
        <v>0</v>
      </c>
      <c r="G31">
        <f t="shared" si="13"/>
        <v>0</v>
      </c>
      <c r="H31" s="3" t="s">
        <v>388</v>
      </c>
      <c r="AB31" s="3" t="s">
        <v>153</v>
      </c>
      <c r="AC31">
        <f t="shared" si="11"/>
        <v>0</v>
      </c>
      <c r="AD31">
        <f t="shared" si="11"/>
        <v>0</v>
      </c>
      <c r="AE31">
        <f t="shared" si="11"/>
        <v>0</v>
      </c>
      <c r="AF31">
        <f t="shared" si="11"/>
        <v>0</v>
      </c>
      <c r="AG31">
        <f t="shared" si="11"/>
        <v>0</v>
      </c>
      <c r="AH31">
        <f t="shared" si="11"/>
        <v>0</v>
      </c>
      <c r="AI31">
        <f t="shared" si="11"/>
        <v>0</v>
      </c>
      <c r="AJ31">
        <f t="shared" si="11"/>
        <v>0</v>
      </c>
      <c r="AK31">
        <f t="shared" si="11"/>
        <v>0</v>
      </c>
      <c r="AL31">
        <f t="shared" si="11"/>
        <v>0</v>
      </c>
      <c r="AM31">
        <f t="shared" si="12"/>
        <v>0</v>
      </c>
      <c r="AN31">
        <f t="shared" si="12"/>
        <v>0</v>
      </c>
      <c r="AO31">
        <f t="shared" si="12"/>
        <v>0</v>
      </c>
      <c r="AP31">
        <f t="shared" si="12"/>
        <v>0</v>
      </c>
      <c r="AQ31">
        <f t="shared" si="12"/>
        <v>0</v>
      </c>
      <c r="AR31">
        <f t="shared" si="12"/>
        <v>0</v>
      </c>
      <c r="AS31">
        <f t="shared" si="12"/>
        <v>0</v>
      </c>
      <c r="AT31">
        <f t="shared" si="12"/>
        <v>0</v>
      </c>
      <c r="AU31">
        <f t="shared" si="12"/>
        <v>1</v>
      </c>
      <c r="AV31">
        <f t="shared" si="12"/>
        <v>0</v>
      </c>
      <c r="AW31">
        <f t="shared" si="12"/>
        <v>0</v>
      </c>
      <c r="AX31">
        <f t="shared" si="12"/>
        <v>0</v>
      </c>
      <c r="AY31">
        <f t="shared" si="12"/>
        <v>0</v>
      </c>
      <c r="AZ31">
        <f t="shared" si="12"/>
        <v>0</v>
      </c>
      <c r="BA31">
        <f t="shared" si="10"/>
        <v>0</v>
      </c>
      <c r="BB31">
        <f t="shared" si="10"/>
        <v>0</v>
      </c>
      <c r="BC31">
        <f t="shared" si="10"/>
        <v>0</v>
      </c>
      <c r="BD31">
        <f t="shared" si="10"/>
        <v>0</v>
      </c>
      <c r="BE31">
        <f t="shared" si="10"/>
        <v>0</v>
      </c>
      <c r="BF31">
        <f t="shared" si="10"/>
        <v>0</v>
      </c>
      <c r="BG31">
        <f t="shared" si="10"/>
        <v>0</v>
      </c>
      <c r="BH31">
        <f t="shared" si="10"/>
        <v>0</v>
      </c>
    </row>
    <row r="32" spans="1:60" x14ac:dyDescent="0.2">
      <c r="B32">
        <f t="shared" si="13"/>
        <v>0</v>
      </c>
      <c r="C32">
        <f t="shared" si="13"/>
        <v>1</v>
      </c>
      <c r="D32">
        <f t="shared" si="13"/>
        <v>0</v>
      </c>
      <c r="E32">
        <f t="shared" si="13"/>
        <v>1</v>
      </c>
      <c r="F32">
        <f t="shared" si="13"/>
        <v>0</v>
      </c>
      <c r="G32">
        <f t="shared" si="13"/>
        <v>1</v>
      </c>
      <c r="H32" s="3" t="s">
        <v>397</v>
      </c>
      <c r="AB32" s="3" t="s">
        <v>318</v>
      </c>
      <c r="AC32">
        <f t="shared" si="11"/>
        <v>0</v>
      </c>
      <c r="AD32">
        <f t="shared" si="11"/>
        <v>0</v>
      </c>
      <c r="AE32">
        <f t="shared" si="11"/>
        <v>1</v>
      </c>
      <c r="AF32">
        <f t="shared" si="11"/>
        <v>0</v>
      </c>
      <c r="AG32">
        <f t="shared" si="11"/>
        <v>0</v>
      </c>
      <c r="AH32">
        <f t="shared" si="11"/>
        <v>0</v>
      </c>
      <c r="AI32">
        <f t="shared" si="11"/>
        <v>0</v>
      </c>
      <c r="AJ32">
        <f t="shared" si="11"/>
        <v>0</v>
      </c>
      <c r="AK32">
        <f t="shared" si="11"/>
        <v>0</v>
      </c>
      <c r="AL32">
        <f t="shared" si="11"/>
        <v>0</v>
      </c>
      <c r="AM32">
        <f t="shared" si="12"/>
        <v>0</v>
      </c>
      <c r="AN32">
        <f t="shared" si="12"/>
        <v>0</v>
      </c>
      <c r="AO32">
        <f t="shared" si="12"/>
        <v>0</v>
      </c>
      <c r="AP32">
        <f t="shared" si="12"/>
        <v>0</v>
      </c>
      <c r="AQ32">
        <f t="shared" si="12"/>
        <v>0</v>
      </c>
      <c r="AR32">
        <f t="shared" si="12"/>
        <v>0</v>
      </c>
      <c r="AS32">
        <f t="shared" si="12"/>
        <v>0</v>
      </c>
      <c r="AT32">
        <f t="shared" si="12"/>
        <v>0</v>
      </c>
      <c r="AU32">
        <f t="shared" si="12"/>
        <v>1</v>
      </c>
      <c r="AV32">
        <f t="shared" si="12"/>
        <v>0</v>
      </c>
      <c r="AW32">
        <f t="shared" si="12"/>
        <v>0</v>
      </c>
      <c r="AX32">
        <f t="shared" si="12"/>
        <v>0</v>
      </c>
      <c r="AY32">
        <f t="shared" si="12"/>
        <v>0</v>
      </c>
      <c r="AZ32">
        <f t="shared" si="12"/>
        <v>0</v>
      </c>
      <c r="BA32">
        <f t="shared" si="10"/>
        <v>0</v>
      </c>
      <c r="BB32">
        <f t="shared" si="10"/>
        <v>0</v>
      </c>
      <c r="BC32">
        <f t="shared" si="10"/>
        <v>0</v>
      </c>
      <c r="BD32">
        <f t="shared" si="10"/>
        <v>0</v>
      </c>
      <c r="BE32">
        <f t="shared" si="10"/>
        <v>0</v>
      </c>
      <c r="BF32">
        <f t="shared" si="10"/>
        <v>0</v>
      </c>
      <c r="BG32">
        <f t="shared" si="10"/>
        <v>0</v>
      </c>
      <c r="BH32">
        <f t="shared" si="10"/>
        <v>0</v>
      </c>
    </row>
    <row r="33" spans="2:60" x14ac:dyDescent="0.2">
      <c r="B33">
        <f t="shared" si="13"/>
        <v>1</v>
      </c>
      <c r="C33">
        <f t="shared" si="13"/>
        <v>1</v>
      </c>
      <c r="D33">
        <f t="shared" si="13"/>
        <v>1</v>
      </c>
      <c r="E33">
        <f t="shared" si="13"/>
        <v>1</v>
      </c>
      <c r="F33">
        <f t="shared" si="13"/>
        <v>0</v>
      </c>
      <c r="G33">
        <f t="shared" si="13"/>
        <v>0</v>
      </c>
      <c r="H33" s="3" t="s">
        <v>111</v>
      </c>
      <c r="AB33" s="3" t="s">
        <v>132</v>
      </c>
      <c r="AC33">
        <f t="shared" ref="AC33:AL42" si="14">IF(ISNUMBER(SEARCH(AC$2,$AB33)),1,0)</f>
        <v>0</v>
      </c>
      <c r="AD33">
        <f t="shared" si="14"/>
        <v>0</v>
      </c>
      <c r="AE33">
        <f t="shared" si="14"/>
        <v>1</v>
      </c>
      <c r="AF33">
        <f t="shared" si="14"/>
        <v>0</v>
      </c>
      <c r="AG33">
        <f t="shared" si="14"/>
        <v>0</v>
      </c>
      <c r="AH33">
        <f t="shared" si="14"/>
        <v>0</v>
      </c>
      <c r="AI33">
        <f t="shared" si="14"/>
        <v>1</v>
      </c>
      <c r="AJ33">
        <f t="shared" si="14"/>
        <v>0</v>
      </c>
      <c r="AK33">
        <f t="shared" si="14"/>
        <v>0</v>
      </c>
      <c r="AL33">
        <f t="shared" si="14"/>
        <v>0</v>
      </c>
      <c r="AM33">
        <f t="shared" ref="AM33:AZ42" si="15">IF(ISNUMBER(SEARCH(AM$2,$AB33)),1,0)</f>
        <v>0</v>
      </c>
      <c r="AN33">
        <f t="shared" si="15"/>
        <v>0</v>
      </c>
      <c r="AO33">
        <f t="shared" si="15"/>
        <v>0</v>
      </c>
      <c r="AP33">
        <f t="shared" si="15"/>
        <v>0</v>
      </c>
      <c r="AQ33">
        <f t="shared" si="15"/>
        <v>0</v>
      </c>
      <c r="AR33">
        <f t="shared" si="15"/>
        <v>0</v>
      </c>
      <c r="AS33">
        <f t="shared" si="15"/>
        <v>0</v>
      </c>
      <c r="AT33">
        <f t="shared" si="15"/>
        <v>0</v>
      </c>
      <c r="AU33">
        <f t="shared" si="15"/>
        <v>0</v>
      </c>
      <c r="AV33">
        <f t="shared" si="15"/>
        <v>1</v>
      </c>
      <c r="AW33">
        <f t="shared" si="15"/>
        <v>0</v>
      </c>
      <c r="AX33">
        <f t="shared" si="15"/>
        <v>0</v>
      </c>
      <c r="AY33">
        <f t="shared" si="15"/>
        <v>0</v>
      </c>
      <c r="AZ33">
        <f t="shared" si="15"/>
        <v>0</v>
      </c>
      <c r="BA33">
        <f t="shared" si="10"/>
        <v>0</v>
      </c>
      <c r="BB33">
        <f t="shared" si="10"/>
        <v>0</v>
      </c>
      <c r="BC33">
        <f t="shared" si="10"/>
        <v>0</v>
      </c>
      <c r="BD33">
        <f t="shared" si="10"/>
        <v>0</v>
      </c>
      <c r="BE33">
        <f t="shared" si="10"/>
        <v>0</v>
      </c>
      <c r="BF33">
        <f t="shared" si="10"/>
        <v>0</v>
      </c>
      <c r="BG33">
        <f t="shared" si="10"/>
        <v>0</v>
      </c>
      <c r="BH33">
        <f t="shared" si="10"/>
        <v>0</v>
      </c>
    </row>
    <row r="34" spans="2:60" x14ac:dyDescent="0.2">
      <c r="B34">
        <f t="shared" si="13"/>
        <v>0</v>
      </c>
      <c r="C34">
        <f t="shared" si="13"/>
        <v>1</v>
      </c>
      <c r="D34">
        <f t="shared" si="13"/>
        <v>0</v>
      </c>
      <c r="E34">
        <f t="shared" si="13"/>
        <v>0</v>
      </c>
      <c r="F34">
        <f t="shared" si="13"/>
        <v>0</v>
      </c>
      <c r="G34">
        <f t="shared" si="13"/>
        <v>1</v>
      </c>
      <c r="H34" s="3" t="s">
        <v>417</v>
      </c>
      <c r="AB34" s="3" t="s">
        <v>424</v>
      </c>
      <c r="AC34">
        <f t="shared" si="14"/>
        <v>0</v>
      </c>
      <c r="AD34">
        <f t="shared" si="14"/>
        <v>0</v>
      </c>
      <c r="AE34">
        <f t="shared" si="14"/>
        <v>1</v>
      </c>
      <c r="AF34">
        <f t="shared" si="14"/>
        <v>0</v>
      </c>
      <c r="AG34">
        <f t="shared" si="14"/>
        <v>0</v>
      </c>
      <c r="AH34">
        <f t="shared" si="14"/>
        <v>0</v>
      </c>
      <c r="AI34">
        <f t="shared" si="14"/>
        <v>0</v>
      </c>
      <c r="AJ34">
        <f t="shared" si="14"/>
        <v>0</v>
      </c>
      <c r="AK34">
        <f t="shared" si="14"/>
        <v>0</v>
      </c>
      <c r="AL34">
        <f t="shared" si="14"/>
        <v>0</v>
      </c>
      <c r="AM34">
        <f t="shared" si="15"/>
        <v>1</v>
      </c>
      <c r="AN34">
        <f t="shared" si="15"/>
        <v>0</v>
      </c>
      <c r="AO34">
        <f t="shared" si="15"/>
        <v>0</v>
      </c>
      <c r="AP34">
        <f t="shared" si="15"/>
        <v>0</v>
      </c>
      <c r="AQ34">
        <f t="shared" si="15"/>
        <v>0</v>
      </c>
      <c r="AR34">
        <f t="shared" si="15"/>
        <v>0</v>
      </c>
      <c r="AS34">
        <f t="shared" si="15"/>
        <v>0</v>
      </c>
      <c r="AT34">
        <f t="shared" si="15"/>
        <v>0</v>
      </c>
      <c r="AU34">
        <f t="shared" si="15"/>
        <v>0</v>
      </c>
      <c r="AV34">
        <f t="shared" si="15"/>
        <v>0</v>
      </c>
      <c r="AW34">
        <f t="shared" si="15"/>
        <v>0</v>
      </c>
      <c r="AX34">
        <f t="shared" si="15"/>
        <v>0</v>
      </c>
      <c r="AY34">
        <f t="shared" si="15"/>
        <v>0</v>
      </c>
      <c r="AZ34">
        <f t="shared" si="15"/>
        <v>0</v>
      </c>
      <c r="BA34">
        <f t="shared" si="10"/>
        <v>0</v>
      </c>
      <c r="BB34">
        <f t="shared" si="10"/>
        <v>0</v>
      </c>
      <c r="BC34">
        <f t="shared" si="10"/>
        <v>0</v>
      </c>
      <c r="BD34">
        <f t="shared" si="10"/>
        <v>0</v>
      </c>
      <c r="BE34">
        <f t="shared" si="10"/>
        <v>0</v>
      </c>
      <c r="BF34">
        <f t="shared" si="10"/>
        <v>0</v>
      </c>
      <c r="BG34">
        <f t="shared" si="10"/>
        <v>0</v>
      </c>
      <c r="BH34">
        <f t="shared" si="10"/>
        <v>0</v>
      </c>
    </row>
    <row r="35" spans="2:60" x14ac:dyDescent="0.2">
      <c r="B35">
        <f t="shared" ref="B35:G44" si="16">IF(ISNUMBER(SEARCH(B$4,$H33)),1,0)</f>
        <v>0</v>
      </c>
      <c r="C35">
        <f t="shared" si="16"/>
        <v>1</v>
      </c>
      <c r="D35">
        <f t="shared" si="16"/>
        <v>0</v>
      </c>
      <c r="E35">
        <f t="shared" si="16"/>
        <v>1</v>
      </c>
      <c r="F35">
        <f t="shared" si="16"/>
        <v>0</v>
      </c>
      <c r="G35">
        <f t="shared" si="16"/>
        <v>0</v>
      </c>
      <c r="H35" s="3" t="s">
        <v>426</v>
      </c>
      <c r="AB35" s="3" t="s">
        <v>424</v>
      </c>
      <c r="AC35">
        <f t="shared" si="14"/>
        <v>0</v>
      </c>
      <c r="AD35">
        <f t="shared" si="14"/>
        <v>0</v>
      </c>
      <c r="AE35">
        <f t="shared" si="14"/>
        <v>1</v>
      </c>
      <c r="AF35">
        <f t="shared" si="14"/>
        <v>0</v>
      </c>
      <c r="AG35">
        <f t="shared" si="14"/>
        <v>0</v>
      </c>
      <c r="AH35">
        <f t="shared" si="14"/>
        <v>0</v>
      </c>
      <c r="AI35">
        <f t="shared" si="14"/>
        <v>0</v>
      </c>
      <c r="AJ35">
        <f t="shared" si="14"/>
        <v>0</v>
      </c>
      <c r="AK35">
        <f t="shared" si="14"/>
        <v>0</v>
      </c>
      <c r="AL35">
        <f t="shared" si="14"/>
        <v>0</v>
      </c>
      <c r="AM35">
        <f t="shared" si="15"/>
        <v>1</v>
      </c>
      <c r="AN35">
        <f t="shared" si="15"/>
        <v>0</v>
      </c>
      <c r="AO35">
        <f t="shared" si="15"/>
        <v>0</v>
      </c>
      <c r="AP35">
        <f t="shared" si="15"/>
        <v>0</v>
      </c>
      <c r="AQ35">
        <f t="shared" si="15"/>
        <v>0</v>
      </c>
      <c r="AR35">
        <f t="shared" si="15"/>
        <v>0</v>
      </c>
      <c r="AS35">
        <f t="shared" si="15"/>
        <v>0</v>
      </c>
      <c r="AT35">
        <f t="shared" si="15"/>
        <v>0</v>
      </c>
      <c r="AU35">
        <f t="shared" si="15"/>
        <v>0</v>
      </c>
      <c r="AV35">
        <f t="shared" si="15"/>
        <v>0</v>
      </c>
      <c r="AW35">
        <f t="shared" si="15"/>
        <v>0</v>
      </c>
      <c r="AX35">
        <f t="shared" si="15"/>
        <v>0</v>
      </c>
      <c r="AY35">
        <f t="shared" si="15"/>
        <v>0</v>
      </c>
      <c r="AZ35">
        <f t="shared" si="15"/>
        <v>0</v>
      </c>
      <c r="BA35">
        <f t="shared" si="10"/>
        <v>0</v>
      </c>
      <c r="BB35">
        <f t="shared" si="10"/>
        <v>0</v>
      </c>
      <c r="BC35">
        <f t="shared" si="10"/>
        <v>0</v>
      </c>
      <c r="BD35">
        <f t="shared" si="10"/>
        <v>0</v>
      </c>
      <c r="BE35">
        <f t="shared" si="10"/>
        <v>0</v>
      </c>
      <c r="BF35">
        <f t="shared" si="10"/>
        <v>0</v>
      </c>
      <c r="BG35">
        <f t="shared" si="10"/>
        <v>0</v>
      </c>
      <c r="BH35">
        <f t="shared" si="10"/>
        <v>0</v>
      </c>
    </row>
    <row r="36" spans="2:60" x14ac:dyDescent="0.2">
      <c r="B36">
        <f t="shared" si="16"/>
        <v>1</v>
      </c>
      <c r="C36">
        <f t="shared" si="16"/>
        <v>1</v>
      </c>
      <c r="D36">
        <f t="shared" si="16"/>
        <v>1</v>
      </c>
      <c r="E36">
        <f t="shared" si="16"/>
        <v>1</v>
      </c>
      <c r="F36">
        <f t="shared" si="16"/>
        <v>1</v>
      </c>
      <c r="G36">
        <f t="shared" si="16"/>
        <v>0</v>
      </c>
      <c r="H36" s="3" t="s">
        <v>388</v>
      </c>
      <c r="AB36" s="3" t="s">
        <v>197</v>
      </c>
      <c r="AC36">
        <f t="shared" si="14"/>
        <v>0</v>
      </c>
      <c r="AD36">
        <f t="shared" si="14"/>
        <v>0</v>
      </c>
      <c r="AE36">
        <f t="shared" si="14"/>
        <v>0</v>
      </c>
      <c r="AF36">
        <f t="shared" si="14"/>
        <v>0</v>
      </c>
      <c r="AG36">
        <f t="shared" si="14"/>
        <v>0</v>
      </c>
      <c r="AH36">
        <f t="shared" si="14"/>
        <v>0</v>
      </c>
      <c r="AI36">
        <f t="shared" si="14"/>
        <v>1</v>
      </c>
      <c r="AJ36">
        <f t="shared" si="14"/>
        <v>0</v>
      </c>
      <c r="AK36">
        <f t="shared" si="14"/>
        <v>0</v>
      </c>
      <c r="AL36">
        <f t="shared" si="14"/>
        <v>0</v>
      </c>
      <c r="AM36">
        <f t="shared" si="15"/>
        <v>1</v>
      </c>
      <c r="AN36">
        <f t="shared" si="15"/>
        <v>0</v>
      </c>
      <c r="AO36">
        <f t="shared" si="15"/>
        <v>0</v>
      </c>
      <c r="AP36">
        <f t="shared" si="15"/>
        <v>0</v>
      </c>
      <c r="AQ36">
        <f t="shared" si="15"/>
        <v>0</v>
      </c>
      <c r="AR36">
        <f t="shared" si="15"/>
        <v>0</v>
      </c>
      <c r="AS36">
        <f t="shared" si="15"/>
        <v>0</v>
      </c>
      <c r="AT36">
        <f t="shared" si="15"/>
        <v>0</v>
      </c>
      <c r="AU36">
        <f t="shared" si="15"/>
        <v>1</v>
      </c>
      <c r="AV36">
        <f t="shared" si="15"/>
        <v>1</v>
      </c>
      <c r="AW36">
        <f t="shared" si="15"/>
        <v>0</v>
      </c>
      <c r="AX36">
        <f t="shared" si="15"/>
        <v>0</v>
      </c>
      <c r="AY36">
        <f t="shared" si="15"/>
        <v>0</v>
      </c>
      <c r="AZ36">
        <f t="shared" si="15"/>
        <v>0</v>
      </c>
      <c r="BA36">
        <f t="shared" si="10"/>
        <v>0</v>
      </c>
      <c r="BB36">
        <f t="shared" si="10"/>
        <v>0</v>
      </c>
      <c r="BC36">
        <f t="shared" si="10"/>
        <v>0</v>
      </c>
      <c r="BD36">
        <f t="shared" si="10"/>
        <v>0</v>
      </c>
      <c r="BE36">
        <f t="shared" si="10"/>
        <v>0</v>
      </c>
      <c r="BF36">
        <f t="shared" si="10"/>
        <v>0</v>
      </c>
      <c r="BG36">
        <f t="shared" si="10"/>
        <v>0</v>
      </c>
      <c r="BH36">
        <f t="shared" si="10"/>
        <v>0</v>
      </c>
    </row>
    <row r="37" spans="2:60" x14ac:dyDescent="0.2">
      <c r="B37">
        <f t="shared" si="16"/>
        <v>1</v>
      </c>
      <c r="C37">
        <f t="shared" si="16"/>
        <v>0</v>
      </c>
      <c r="D37">
        <f t="shared" si="16"/>
        <v>1</v>
      </c>
      <c r="E37">
        <f t="shared" si="16"/>
        <v>1</v>
      </c>
      <c r="F37">
        <f t="shared" si="16"/>
        <v>0</v>
      </c>
      <c r="G37">
        <f t="shared" si="16"/>
        <v>0</v>
      </c>
      <c r="H37" s="3" t="s">
        <v>238</v>
      </c>
      <c r="AB37" s="3" t="s">
        <v>209</v>
      </c>
      <c r="AC37">
        <f t="shared" si="14"/>
        <v>0</v>
      </c>
      <c r="AD37">
        <f t="shared" si="14"/>
        <v>0</v>
      </c>
      <c r="AE37">
        <f t="shared" si="14"/>
        <v>1</v>
      </c>
      <c r="AF37">
        <f t="shared" si="14"/>
        <v>0</v>
      </c>
      <c r="AG37">
        <f t="shared" si="14"/>
        <v>0</v>
      </c>
      <c r="AH37">
        <f t="shared" si="14"/>
        <v>0</v>
      </c>
      <c r="AI37">
        <f t="shared" si="14"/>
        <v>0</v>
      </c>
      <c r="AJ37">
        <f t="shared" si="14"/>
        <v>0</v>
      </c>
      <c r="AK37">
        <f t="shared" si="14"/>
        <v>0</v>
      </c>
      <c r="AL37">
        <f t="shared" si="14"/>
        <v>0</v>
      </c>
      <c r="AM37">
        <f t="shared" si="15"/>
        <v>0</v>
      </c>
      <c r="AN37">
        <f t="shared" si="15"/>
        <v>0</v>
      </c>
      <c r="AO37">
        <f t="shared" si="15"/>
        <v>0</v>
      </c>
      <c r="AP37">
        <f t="shared" si="15"/>
        <v>0</v>
      </c>
      <c r="AQ37">
        <f t="shared" si="15"/>
        <v>0</v>
      </c>
      <c r="AR37">
        <f t="shared" si="15"/>
        <v>0</v>
      </c>
      <c r="AS37">
        <f t="shared" si="15"/>
        <v>0</v>
      </c>
      <c r="AT37">
        <f t="shared" si="15"/>
        <v>0</v>
      </c>
      <c r="AU37">
        <f t="shared" si="15"/>
        <v>0</v>
      </c>
      <c r="AV37">
        <f t="shared" si="15"/>
        <v>0</v>
      </c>
      <c r="AW37">
        <f t="shared" si="15"/>
        <v>0</v>
      </c>
      <c r="AX37">
        <f t="shared" si="15"/>
        <v>0</v>
      </c>
      <c r="AY37">
        <f t="shared" si="15"/>
        <v>0</v>
      </c>
      <c r="AZ37">
        <f t="shared" si="15"/>
        <v>0</v>
      </c>
      <c r="BA37">
        <f t="shared" si="10"/>
        <v>0</v>
      </c>
      <c r="BB37">
        <f t="shared" si="10"/>
        <v>0</v>
      </c>
      <c r="BC37">
        <f t="shared" si="10"/>
        <v>0</v>
      </c>
      <c r="BD37">
        <f t="shared" si="10"/>
        <v>0</v>
      </c>
      <c r="BE37">
        <f t="shared" si="10"/>
        <v>0</v>
      </c>
      <c r="BF37">
        <f t="shared" si="10"/>
        <v>0</v>
      </c>
      <c r="BG37">
        <f t="shared" si="10"/>
        <v>0</v>
      </c>
      <c r="BH37">
        <f t="shared" si="10"/>
        <v>0</v>
      </c>
    </row>
    <row r="38" spans="2:60" x14ac:dyDescent="0.2">
      <c r="B38">
        <f t="shared" si="16"/>
        <v>1</v>
      </c>
      <c r="C38">
        <f t="shared" si="16"/>
        <v>1</v>
      </c>
      <c r="D38">
        <f t="shared" si="16"/>
        <v>1</v>
      </c>
      <c r="E38">
        <f t="shared" si="16"/>
        <v>1</v>
      </c>
      <c r="F38">
        <f t="shared" si="16"/>
        <v>0</v>
      </c>
      <c r="G38">
        <f t="shared" si="16"/>
        <v>0</v>
      </c>
      <c r="H38" s="3" t="s">
        <v>156</v>
      </c>
      <c r="AB38" s="3" t="s">
        <v>449</v>
      </c>
      <c r="AC38">
        <f t="shared" si="14"/>
        <v>0</v>
      </c>
      <c r="AD38">
        <f t="shared" si="14"/>
        <v>0</v>
      </c>
      <c r="AE38">
        <f t="shared" si="14"/>
        <v>0</v>
      </c>
      <c r="AF38">
        <f t="shared" si="14"/>
        <v>0</v>
      </c>
      <c r="AG38">
        <f t="shared" si="14"/>
        <v>0</v>
      </c>
      <c r="AH38">
        <f t="shared" si="14"/>
        <v>0</v>
      </c>
      <c r="AI38">
        <f t="shared" si="14"/>
        <v>1</v>
      </c>
      <c r="AJ38">
        <f t="shared" si="14"/>
        <v>0</v>
      </c>
      <c r="AK38">
        <f t="shared" si="14"/>
        <v>0</v>
      </c>
      <c r="AL38">
        <f t="shared" si="14"/>
        <v>0</v>
      </c>
      <c r="AM38">
        <f t="shared" si="15"/>
        <v>1</v>
      </c>
      <c r="AN38">
        <f t="shared" si="15"/>
        <v>0</v>
      </c>
      <c r="AO38">
        <f t="shared" si="15"/>
        <v>0</v>
      </c>
      <c r="AP38">
        <f t="shared" si="15"/>
        <v>0</v>
      </c>
      <c r="AQ38">
        <f t="shared" si="15"/>
        <v>0</v>
      </c>
      <c r="AR38">
        <f t="shared" si="15"/>
        <v>0</v>
      </c>
      <c r="AS38">
        <f t="shared" si="15"/>
        <v>0</v>
      </c>
      <c r="AT38">
        <f t="shared" si="15"/>
        <v>0</v>
      </c>
      <c r="AU38">
        <f t="shared" si="15"/>
        <v>0</v>
      </c>
      <c r="AV38">
        <f t="shared" si="15"/>
        <v>1</v>
      </c>
      <c r="AW38">
        <f t="shared" si="15"/>
        <v>0</v>
      </c>
      <c r="AX38">
        <f t="shared" si="15"/>
        <v>0</v>
      </c>
      <c r="AY38">
        <f t="shared" si="15"/>
        <v>0</v>
      </c>
      <c r="AZ38">
        <f t="shared" si="15"/>
        <v>0</v>
      </c>
      <c r="BA38">
        <f t="shared" si="10"/>
        <v>0</v>
      </c>
      <c r="BB38">
        <f t="shared" si="10"/>
        <v>0</v>
      </c>
      <c r="BC38">
        <f t="shared" si="10"/>
        <v>0</v>
      </c>
      <c r="BD38">
        <f t="shared" si="10"/>
        <v>0</v>
      </c>
      <c r="BE38">
        <f t="shared" si="10"/>
        <v>0</v>
      </c>
      <c r="BF38">
        <f t="shared" si="10"/>
        <v>0</v>
      </c>
      <c r="BG38">
        <f t="shared" si="10"/>
        <v>0</v>
      </c>
      <c r="BH38">
        <f t="shared" si="10"/>
        <v>0</v>
      </c>
    </row>
    <row r="39" spans="2:60" x14ac:dyDescent="0.2">
      <c r="B39">
        <f t="shared" si="16"/>
        <v>1</v>
      </c>
      <c r="C39">
        <f t="shared" si="16"/>
        <v>0</v>
      </c>
      <c r="D39">
        <f t="shared" si="16"/>
        <v>1</v>
      </c>
      <c r="E39">
        <f t="shared" si="16"/>
        <v>0</v>
      </c>
      <c r="F39">
        <f t="shared" si="16"/>
        <v>0</v>
      </c>
      <c r="G39">
        <f t="shared" si="16"/>
        <v>0</v>
      </c>
      <c r="H39" s="3" t="s">
        <v>269</v>
      </c>
      <c r="AB39" s="3" t="s">
        <v>236</v>
      </c>
      <c r="AC39">
        <f t="shared" si="14"/>
        <v>0</v>
      </c>
      <c r="AD39">
        <f t="shared" si="14"/>
        <v>0</v>
      </c>
      <c r="AE39">
        <f t="shared" si="14"/>
        <v>0</v>
      </c>
      <c r="AF39">
        <f t="shared" si="14"/>
        <v>0</v>
      </c>
      <c r="AG39">
        <f t="shared" si="14"/>
        <v>0</v>
      </c>
      <c r="AH39">
        <f t="shared" si="14"/>
        <v>0</v>
      </c>
      <c r="AI39">
        <f t="shared" si="14"/>
        <v>0</v>
      </c>
      <c r="AJ39">
        <f t="shared" si="14"/>
        <v>0</v>
      </c>
      <c r="AK39">
        <f t="shared" si="14"/>
        <v>0</v>
      </c>
      <c r="AL39">
        <f t="shared" si="14"/>
        <v>0</v>
      </c>
      <c r="AM39">
        <f t="shared" si="15"/>
        <v>1</v>
      </c>
      <c r="AN39">
        <f t="shared" si="15"/>
        <v>0</v>
      </c>
      <c r="AO39">
        <f t="shared" si="15"/>
        <v>0</v>
      </c>
      <c r="AP39">
        <f t="shared" si="15"/>
        <v>0</v>
      </c>
      <c r="AQ39">
        <f t="shared" si="15"/>
        <v>0</v>
      </c>
      <c r="AR39">
        <f t="shared" si="15"/>
        <v>0</v>
      </c>
      <c r="AS39">
        <f t="shared" si="15"/>
        <v>0</v>
      </c>
      <c r="AT39">
        <f t="shared" si="15"/>
        <v>0</v>
      </c>
      <c r="AU39">
        <f t="shared" si="15"/>
        <v>0</v>
      </c>
      <c r="AV39">
        <f t="shared" si="15"/>
        <v>0</v>
      </c>
      <c r="AW39">
        <f t="shared" si="15"/>
        <v>0</v>
      </c>
      <c r="AX39">
        <f t="shared" si="15"/>
        <v>0</v>
      </c>
      <c r="AY39">
        <f t="shared" si="15"/>
        <v>0</v>
      </c>
      <c r="AZ39">
        <f t="shared" si="15"/>
        <v>0</v>
      </c>
      <c r="BA39">
        <f t="shared" si="10"/>
        <v>0</v>
      </c>
      <c r="BB39">
        <f t="shared" si="10"/>
        <v>0</v>
      </c>
      <c r="BC39">
        <f t="shared" si="10"/>
        <v>0</v>
      </c>
      <c r="BD39">
        <f t="shared" si="10"/>
        <v>0</v>
      </c>
      <c r="BE39">
        <f t="shared" si="10"/>
        <v>0</v>
      </c>
      <c r="BF39">
        <f t="shared" si="10"/>
        <v>0</v>
      </c>
      <c r="BG39">
        <f t="shared" si="10"/>
        <v>0</v>
      </c>
      <c r="BH39">
        <f t="shared" si="10"/>
        <v>0</v>
      </c>
    </row>
    <row r="40" spans="2:60" x14ac:dyDescent="0.2">
      <c r="B40">
        <f t="shared" si="16"/>
        <v>0</v>
      </c>
      <c r="C40">
        <f t="shared" si="16"/>
        <v>1</v>
      </c>
      <c r="D40">
        <f t="shared" si="16"/>
        <v>0</v>
      </c>
      <c r="E40">
        <f t="shared" si="16"/>
        <v>0</v>
      </c>
      <c r="F40">
        <f t="shared" si="16"/>
        <v>0</v>
      </c>
      <c r="G40">
        <f t="shared" si="16"/>
        <v>0</v>
      </c>
      <c r="H40" s="3" t="s">
        <v>450</v>
      </c>
      <c r="AB40" s="3" t="s">
        <v>153</v>
      </c>
      <c r="AC40">
        <f t="shared" si="14"/>
        <v>0</v>
      </c>
      <c r="AD40">
        <f t="shared" si="14"/>
        <v>0</v>
      </c>
      <c r="AE40">
        <f t="shared" si="14"/>
        <v>0</v>
      </c>
      <c r="AF40">
        <f t="shared" si="14"/>
        <v>0</v>
      </c>
      <c r="AG40">
        <f t="shared" si="14"/>
        <v>0</v>
      </c>
      <c r="AH40">
        <f t="shared" si="14"/>
        <v>0</v>
      </c>
      <c r="AI40">
        <f t="shared" si="14"/>
        <v>0</v>
      </c>
      <c r="AJ40">
        <f t="shared" si="14"/>
        <v>0</v>
      </c>
      <c r="AK40">
        <f t="shared" si="14"/>
        <v>0</v>
      </c>
      <c r="AL40">
        <f t="shared" si="14"/>
        <v>0</v>
      </c>
      <c r="AM40">
        <f t="shared" si="15"/>
        <v>0</v>
      </c>
      <c r="AN40">
        <f t="shared" si="15"/>
        <v>0</v>
      </c>
      <c r="AO40">
        <f t="shared" si="15"/>
        <v>0</v>
      </c>
      <c r="AP40">
        <f t="shared" si="15"/>
        <v>0</v>
      </c>
      <c r="AQ40">
        <f t="shared" si="15"/>
        <v>0</v>
      </c>
      <c r="AR40">
        <f t="shared" si="15"/>
        <v>0</v>
      </c>
      <c r="AS40">
        <f t="shared" si="15"/>
        <v>0</v>
      </c>
      <c r="AT40">
        <f t="shared" si="15"/>
        <v>0</v>
      </c>
      <c r="AU40">
        <f t="shared" si="15"/>
        <v>1</v>
      </c>
      <c r="AV40">
        <f t="shared" si="15"/>
        <v>0</v>
      </c>
      <c r="AW40">
        <f t="shared" si="15"/>
        <v>0</v>
      </c>
      <c r="AX40">
        <f t="shared" si="15"/>
        <v>0</v>
      </c>
      <c r="AY40">
        <f t="shared" si="15"/>
        <v>0</v>
      </c>
      <c r="AZ40">
        <f t="shared" si="15"/>
        <v>0</v>
      </c>
      <c r="BA40">
        <f t="shared" si="10"/>
        <v>0</v>
      </c>
      <c r="BB40">
        <f t="shared" si="10"/>
        <v>0</v>
      </c>
      <c r="BC40">
        <f t="shared" si="10"/>
        <v>0</v>
      </c>
      <c r="BD40">
        <f t="shared" si="10"/>
        <v>0</v>
      </c>
      <c r="BE40">
        <f t="shared" si="10"/>
        <v>0</v>
      </c>
      <c r="BF40">
        <f t="shared" si="10"/>
        <v>0</v>
      </c>
      <c r="BG40">
        <f t="shared" si="10"/>
        <v>0</v>
      </c>
      <c r="BH40">
        <f t="shared" si="10"/>
        <v>0</v>
      </c>
    </row>
    <row r="41" spans="2:60" x14ac:dyDescent="0.2">
      <c r="B41">
        <f t="shared" si="16"/>
        <v>1</v>
      </c>
      <c r="C41">
        <f t="shared" si="16"/>
        <v>0</v>
      </c>
      <c r="D41">
        <f t="shared" si="16"/>
        <v>1</v>
      </c>
      <c r="E41">
        <f t="shared" si="16"/>
        <v>0</v>
      </c>
      <c r="F41">
        <f t="shared" si="16"/>
        <v>0</v>
      </c>
      <c r="G41">
        <f t="shared" si="16"/>
        <v>1</v>
      </c>
      <c r="H41" s="3" t="s">
        <v>238</v>
      </c>
      <c r="AB41" s="3" t="s">
        <v>209</v>
      </c>
      <c r="AC41">
        <f t="shared" si="14"/>
        <v>0</v>
      </c>
      <c r="AD41">
        <f t="shared" si="14"/>
        <v>0</v>
      </c>
      <c r="AE41">
        <f t="shared" si="14"/>
        <v>1</v>
      </c>
      <c r="AF41">
        <f t="shared" si="14"/>
        <v>0</v>
      </c>
      <c r="AG41">
        <f t="shared" si="14"/>
        <v>0</v>
      </c>
      <c r="AH41">
        <f t="shared" si="14"/>
        <v>0</v>
      </c>
      <c r="AI41">
        <f t="shared" si="14"/>
        <v>0</v>
      </c>
      <c r="AJ41">
        <f t="shared" si="14"/>
        <v>0</v>
      </c>
      <c r="AK41">
        <f t="shared" si="14"/>
        <v>0</v>
      </c>
      <c r="AL41">
        <f t="shared" si="14"/>
        <v>0</v>
      </c>
      <c r="AM41">
        <f t="shared" si="15"/>
        <v>0</v>
      </c>
      <c r="AN41">
        <f t="shared" si="15"/>
        <v>0</v>
      </c>
      <c r="AO41">
        <f t="shared" si="15"/>
        <v>0</v>
      </c>
      <c r="AP41">
        <f t="shared" si="15"/>
        <v>0</v>
      </c>
      <c r="AQ41">
        <f t="shared" si="15"/>
        <v>0</v>
      </c>
      <c r="AR41">
        <f t="shared" si="15"/>
        <v>0</v>
      </c>
      <c r="AS41">
        <f t="shared" si="15"/>
        <v>0</v>
      </c>
      <c r="AT41">
        <f t="shared" si="15"/>
        <v>0</v>
      </c>
      <c r="AU41">
        <f t="shared" si="15"/>
        <v>0</v>
      </c>
      <c r="AV41">
        <f t="shared" si="15"/>
        <v>0</v>
      </c>
      <c r="AW41">
        <f t="shared" si="15"/>
        <v>0</v>
      </c>
      <c r="AX41">
        <f t="shared" si="15"/>
        <v>0</v>
      </c>
      <c r="AY41">
        <f t="shared" si="15"/>
        <v>0</v>
      </c>
      <c r="AZ41">
        <f t="shared" si="15"/>
        <v>0</v>
      </c>
      <c r="BA41">
        <f t="shared" si="10"/>
        <v>0</v>
      </c>
      <c r="BB41">
        <f t="shared" si="10"/>
        <v>0</v>
      </c>
      <c r="BC41">
        <f t="shared" si="10"/>
        <v>0</v>
      </c>
      <c r="BD41">
        <f t="shared" si="10"/>
        <v>0</v>
      </c>
      <c r="BE41">
        <f t="shared" si="10"/>
        <v>0</v>
      </c>
      <c r="BF41">
        <f t="shared" si="10"/>
        <v>0</v>
      </c>
      <c r="BG41">
        <f t="shared" si="10"/>
        <v>0</v>
      </c>
      <c r="BH41">
        <f t="shared" si="10"/>
        <v>0</v>
      </c>
    </row>
    <row r="42" spans="2:60" x14ac:dyDescent="0.2">
      <c r="B42">
        <f t="shared" si="16"/>
        <v>0</v>
      </c>
      <c r="C42">
        <f t="shared" si="16"/>
        <v>0</v>
      </c>
      <c r="D42">
        <f t="shared" si="16"/>
        <v>0</v>
      </c>
      <c r="E42">
        <f t="shared" si="16"/>
        <v>0</v>
      </c>
      <c r="F42">
        <f t="shared" si="16"/>
        <v>1</v>
      </c>
      <c r="G42">
        <f t="shared" si="16"/>
        <v>0</v>
      </c>
      <c r="H42" s="3" t="s">
        <v>211</v>
      </c>
      <c r="AB42" s="3" t="s">
        <v>153</v>
      </c>
      <c r="AC42">
        <f t="shared" si="14"/>
        <v>0</v>
      </c>
      <c r="AD42">
        <f t="shared" si="14"/>
        <v>0</v>
      </c>
      <c r="AE42">
        <f t="shared" si="14"/>
        <v>0</v>
      </c>
      <c r="AF42">
        <f t="shared" si="14"/>
        <v>0</v>
      </c>
      <c r="AG42">
        <f t="shared" si="14"/>
        <v>0</v>
      </c>
      <c r="AH42">
        <f t="shared" si="14"/>
        <v>0</v>
      </c>
      <c r="AI42">
        <f t="shared" si="14"/>
        <v>0</v>
      </c>
      <c r="AJ42">
        <f t="shared" si="14"/>
        <v>0</v>
      </c>
      <c r="AK42">
        <f t="shared" si="14"/>
        <v>0</v>
      </c>
      <c r="AL42">
        <f t="shared" si="14"/>
        <v>0</v>
      </c>
      <c r="AM42">
        <f t="shared" si="15"/>
        <v>0</v>
      </c>
      <c r="AN42">
        <f t="shared" si="15"/>
        <v>0</v>
      </c>
      <c r="AO42">
        <f t="shared" si="15"/>
        <v>0</v>
      </c>
      <c r="AP42">
        <f t="shared" si="15"/>
        <v>0</v>
      </c>
      <c r="AQ42">
        <f t="shared" si="15"/>
        <v>0</v>
      </c>
      <c r="AR42">
        <f t="shared" si="15"/>
        <v>0</v>
      </c>
      <c r="AS42">
        <f t="shared" si="15"/>
        <v>0</v>
      </c>
      <c r="AT42">
        <f t="shared" si="15"/>
        <v>0</v>
      </c>
      <c r="AU42">
        <f t="shared" si="15"/>
        <v>1</v>
      </c>
      <c r="AV42">
        <f t="shared" si="15"/>
        <v>0</v>
      </c>
      <c r="AW42">
        <f t="shared" si="15"/>
        <v>0</v>
      </c>
      <c r="AX42">
        <f t="shared" si="15"/>
        <v>0</v>
      </c>
      <c r="AY42">
        <f t="shared" si="15"/>
        <v>0</v>
      </c>
      <c r="AZ42">
        <f t="shared" si="15"/>
        <v>0</v>
      </c>
      <c r="BA42">
        <f t="shared" si="10"/>
        <v>0</v>
      </c>
      <c r="BB42">
        <f t="shared" si="10"/>
        <v>0</v>
      </c>
      <c r="BC42">
        <f t="shared" si="10"/>
        <v>0</v>
      </c>
      <c r="BD42">
        <f t="shared" si="10"/>
        <v>0</v>
      </c>
      <c r="BE42">
        <f t="shared" si="10"/>
        <v>0</v>
      </c>
      <c r="BF42">
        <f t="shared" si="10"/>
        <v>0</v>
      </c>
      <c r="BG42">
        <f t="shared" si="10"/>
        <v>0</v>
      </c>
      <c r="BH42">
        <f t="shared" si="10"/>
        <v>0</v>
      </c>
    </row>
    <row r="43" spans="2:60" x14ac:dyDescent="0.2">
      <c r="B43">
        <f t="shared" si="16"/>
        <v>1</v>
      </c>
      <c r="C43">
        <f t="shared" si="16"/>
        <v>0</v>
      </c>
      <c r="D43">
        <f t="shared" si="16"/>
        <v>1</v>
      </c>
      <c r="E43">
        <f t="shared" si="16"/>
        <v>0</v>
      </c>
      <c r="F43">
        <f t="shared" si="16"/>
        <v>0</v>
      </c>
      <c r="G43">
        <f t="shared" si="16"/>
        <v>0</v>
      </c>
      <c r="H43" s="3" t="s">
        <v>238</v>
      </c>
      <c r="AB43" s="3" t="s">
        <v>209</v>
      </c>
      <c r="AC43">
        <f t="shared" ref="AC43:AL52" si="17">IF(ISNUMBER(SEARCH(AC$2,$AB43)),1,0)</f>
        <v>0</v>
      </c>
      <c r="AD43">
        <f t="shared" si="17"/>
        <v>0</v>
      </c>
      <c r="AE43">
        <f t="shared" si="17"/>
        <v>1</v>
      </c>
      <c r="AF43">
        <f t="shared" si="17"/>
        <v>0</v>
      </c>
      <c r="AG43">
        <f t="shared" si="17"/>
        <v>0</v>
      </c>
      <c r="AH43">
        <f t="shared" si="17"/>
        <v>0</v>
      </c>
      <c r="AI43">
        <f t="shared" si="17"/>
        <v>0</v>
      </c>
      <c r="AJ43">
        <f t="shared" si="17"/>
        <v>0</v>
      </c>
      <c r="AK43">
        <f t="shared" si="17"/>
        <v>0</v>
      </c>
      <c r="AL43">
        <f t="shared" si="17"/>
        <v>0</v>
      </c>
      <c r="AM43">
        <f t="shared" ref="AM43:AZ52" si="18">IF(ISNUMBER(SEARCH(AM$2,$AB43)),1,0)</f>
        <v>0</v>
      </c>
      <c r="AN43">
        <f t="shared" si="18"/>
        <v>0</v>
      </c>
      <c r="AO43">
        <f t="shared" si="18"/>
        <v>0</v>
      </c>
      <c r="AP43">
        <f t="shared" si="18"/>
        <v>0</v>
      </c>
      <c r="AQ43">
        <f t="shared" si="18"/>
        <v>0</v>
      </c>
      <c r="AR43">
        <f t="shared" si="18"/>
        <v>0</v>
      </c>
      <c r="AS43">
        <f t="shared" si="18"/>
        <v>0</v>
      </c>
      <c r="AT43">
        <f t="shared" si="18"/>
        <v>0</v>
      </c>
      <c r="AU43">
        <f t="shared" si="18"/>
        <v>0</v>
      </c>
      <c r="AV43">
        <f t="shared" si="18"/>
        <v>0</v>
      </c>
      <c r="AW43">
        <f t="shared" si="18"/>
        <v>0</v>
      </c>
      <c r="AX43">
        <f t="shared" si="18"/>
        <v>0</v>
      </c>
      <c r="AY43">
        <f t="shared" si="18"/>
        <v>0</v>
      </c>
      <c r="AZ43">
        <f t="shared" si="18"/>
        <v>0</v>
      </c>
      <c r="BA43">
        <f t="shared" si="10"/>
        <v>0</v>
      </c>
      <c r="BB43">
        <f t="shared" si="10"/>
        <v>0</v>
      </c>
      <c r="BC43">
        <f t="shared" si="10"/>
        <v>0</v>
      </c>
      <c r="BD43">
        <f t="shared" si="10"/>
        <v>0</v>
      </c>
      <c r="BE43">
        <f t="shared" si="10"/>
        <v>0</v>
      </c>
      <c r="BF43">
        <f t="shared" si="10"/>
        <v>0</v>
      </c>
      <c r="BG43">
        <f t="shared" si="10"/>
        <v>0</v>
      </c>
      <c r="BH43">
        <f t="shared" si="10"/>
        <v>0</v>
      </c>
    </row>
    <row r="44" spans="2:60" x14ac:dyDescent="0.2">
      <c r="B44">
        <f t="shared" si="16"/>
        <v>1</v>
      </c>
      <c r="C44">
        <f t="shared" si="16"/>
        <v>1</v>
      </c>
      <c r="D44">
        <f t="shared" si="16"/>
        <v>1</v>
      </c>
      <c r="E44">
        <f t="shared" si="16"/>
        <v>1</v>
      </c>
      <c r="F44">
        <f t="shared" si="16"/>
        <v>0</v>
      </c>
      <c r="G44">
        <f t="shared" si="16"/>
        <v>1</v>
      </c>
      <c r="H44" s="3" t="s">
        <v>238</v>
      </c>
      <c r="AB44" s="3" t="s">
        <v>153</v>
      </c>
      <c r="AC44">
        <f t="shared" si="17"/>
        <v>0</v>
      </c>
      <c r="AD44">
        <f t="shared" si="17"/>
        <v>0</v>
      </c>
      <c r="AE44">
        <f t="shared" si="17"/>
        <v>0</v>
      </c>
      <c r="AF44">
        <f t="shared" si="17"/>
        <v>0</v>
      </c>
      <c r="AG44">
        <f t="shared" si="17"/>
        <v>0</v>
      </c>
      <c r="AH44">
        <f t="shared" si="17"/>
        <v>0</v>
      </c>
      <c r="AI44">
        <f t="shared" si="17"/>
        <v>0</v>
      </c>
      <c r="AJ44">
        <f t="shared" si="17"/>
        <v>0</v>
      </c>
      <c r="AK44">
        <f t="shared" si="17"/>
        <v>0</v>
      </c>
      <c r="AL44">
        <f t="shared" si="17"/>
        <v>0</v>
      </c>
      <c r="AM44">
        <f t="shared" si="18"/>
        <v>0</v>
      </c>
      <c r="AN44">
        <f t="shared" si="18"/>
        <v>0</v>
      </c>
      <c r="AO44">
        <f t="shared" si="18"/>
        <v>0</v>
      </c>
      <c r="AP44">
        <f t="shared" si="18"/>
        <v>0</v>
      </c>
      <c r="AQ44">
        <f t="shared" si="18"/>
        <v>0</v>
      </c>
      <c r="AR44">
        <f t="shared" si="18"/>
        <v>0</v>
      </c>
      <c r="AS44">
        <f t="shared" si="18"/>
        <v>0</v>
      </c>
      <c r="AT44">
        <f t="shared" si="18"/>
        <v>0</v>
      </c>
      <c r="AU44">
        <f t="shared" si="18"/>
        <v>1</v>
      </c>
      <c r="AV44">
        <f t="shared" si="18"/>
        <v>0</v>
      </c>
      <c r="AW44">
        <f t="shared" si="18"/>
        <v>0</v>
      </c>
      <c r="AX44">
        <f t="shared" si="18"/>
        <v>0</v>
      </c>
      <c r="AY44">
        <f t="shared" si="18"/>
        <v>0</v>
      </c>
      <c r="AZ44">
        <f t="shared" si="18"/>
        <v>0</v>
      </c>
      <c r="BA44">
        <f t="shared" si="10"/>
        <v>0</v>
      </c>
      <c r="BB44">
        <f t="shared" si="10"/>
        <v>0</v>
      </c>
      <c r="BC44">
        <f t="shared" si="10"/>
        <v>0</v>
      </c>
      <c r="BD44">
        <f t="shared" si="10"/>
        <v>0</v>
      </c>
      <c r="BE44">
        <f t="shared" si="10"/>
        <v>0</v>
      </c>
      <c r="BF44">
        <f t="shared" si="10"/>
        <v>0</v>
      </c>
      <c r="BG44">
        <f t="shared" si="10"/>
        <v>0</v>
      </c>
      <c r="BH44">
        <f t="shared" si="10"/>
        <v>0</v>
      </c>
    </row>
    <row r="45" spans="2:60" x14ac:dyDescent="0.2">
      <c r="B45">
        <f t="shared" ref="B45:G54" si="19">IF(ISNUMBER(SEARCH(B$4,$H43)),1,0)</f>
        <v>1</v>
      </c>
      <c r="C45">
        <f t="shared" si="19"/>
        <v>0</v>
      </c>
      <c r="D45">
        <f t="shared" si="19"/>
        <v>1</v>
      </c>
      <c r="E45">
        <f t="shared" si="19"/>
        <v>0</v>
      </c>
      <c r="F45">
        <f t="shared" si="19"/>
        <v>0</v>
      </c>
      <c r="G45">
        <f t="shared" si="19"/>
        <v>0</v>
      </c>
      <c r="H45" s="3" t="s">
        <v>238</v>
      </c>
      <c r="AB45" s="3" t="s">
        <v>132</v>
      </c>
      <c r="AC45">
        <f t="shared" si="17"/>
        <v>0</v>
      </c>
      <c r="AD45">
        <f t="shared" si="17"/>
        <v>0</v>
      </c>
      <c r="AE45">
        <f t="shared" si="17"/>
        <v>1</v>
      </c>
      <c r="AF45">
        <f t="shared" si="17"/>
        <v>0</v>
      </c>
      <c r="AG45">
        <f t="shared" si="17"/>
        <v>0</v>
      </c>
      <c r="AH45">
        <f t="shared" si="17"/>
        <v>0</v>
      </c>
      <c r="AI45">
        <f t="shared" si="17"/>
        <v>1</v>
      </c>
      <c r="AJ45">
        <f t="shared" si="17"/>
        <v>0</v>
      </c>
      <c r="AK45">
        <f t="shared" si="17"/>
        <v>0</v>
      </c>
      <c r="AL45">
        <f t="shared" si="17"/>
        <v>0</v>
      </c>
      <c r="AM45">
        <f t="shared" si="18"/>
        <v>0</v>
      </c>
      <c r="AN45">
        <f t="shared" si="18"/>
        <v>0</v>
      </c>
      <c r="AO45">
        <f t="shared" si="18"/>
        <v>0</v>
      </c>
      <c r="AP45">
        <f t="shared" si="18"/>
        <v>0</v>
      </c>
      <c r="AQ45">
        <f t="shared" si="18"/>
        <v>0</v>
      </c>
      <c r="AR45">
        <f t="shared" si="18"/>
        <v>0</v>
      </c>
      <c r="AS45">
        <f t="shared" si="18"/>
        <v>0</v>
      </c>
      <c r="AT45">
        <f t="shared" si="18"/>
        <v>0</v>
      </c>
      <c r="AU45">
        <f t="shared" si="18"/>
        <v>0</v>
      </c>
      <c r="AV45">
        <f t="shared" si="18"/>
        <v>1</v>
      </c>
      <c r="AW45">
        <f t="shared" si="18"/>
        <v>0</v>
      </c>
      <c r="AX45">
        <f t="shared" si="18"/>
        <v>0</v>
      </c>
      <c r="AY45">
        <f t="shared" si="18"/>
        <v>0</v>
      </c>
      <c r="AZ45">
        <f t="shared" si="18"/>
        <v>0</v>
      </c>
      <c r="BA45">
        <f t="shared" si="10"/>
        <v>0</v>
      </c>
      <c r="BB45">
        <f t="shared" si="10"/>
        <v>0</v>
      </c>
      <c r="BC45">
        <f t="shared" si="10"/>
        <v>0</v>
      </c>
      <c r="BD45">
        <f t="shared" si="10"/>
        <v>0</v>
      </c>
      <c r="BE45">
        <f t="shared" si="10"/>
        <v>0</v>
      </c>
      <c r="BF45">
        <f t="shared" si="10"/>
        <v>0</v>
      </c>
      <c r="BG45">
        <f t="shared" si="10"/>
        <v>0</v>
      </c>
      <c r="BH45">
        <f t="shared" si="10"/>
        <v>0</v>
      </c>
    </row>
    <row r="46" spans="2:60" x14ac:dyDescent="0.2">
      <c r="B46">
        <f t="shared" si="19"/>
        <v>1</v>
      </c>
      <c r="C46">
        <f t="shared" si="19"/>
        <v>0</v>
      </c>
      <c r="D46">
        <f t="shared" si="19"/>
        <v>1</v>
      </c>
      <c r="E46">
        <f t="shared" si="19"/>
        <v>0</v>
      </c>
      <c r="F46">
        <f t="shared" si="19"/>
        <v>0</v>
      </c>
      <c r="G46">
        <f t="shared" si="19"/>
        <v>0</v>
      </c>
      <c r="H46" s="3" t="s">
        <v>200</v>
      </c>
      <c r="AB46" s="3" t="s">
        <v>153</v>
      </c>
      <c r="AC46">
        <f t="shared" si="17"/>
        <v>0</v>
      </c>
      <c r="AD46">
        <f t="shared" si="17"/>
        <v>0</v>
      </c>
      <c r="AE46">
        <f t="shared" si="17"/>
        <v>0</v>
      </c>
      <c r="AF46">
        <f t="shared" si="17"/>
        <v>0</v>
      </c>
      <c r="AG46">
        <f t="shared" si="17"/>
        <v>0</v>
      </c>
      <c r="AH46">
        <f t="shared" si="17"/>
        <v>0</v>
      </c>
      <c r="AI46">
        <f t="shared" si="17"/>
        <v>0</v>
      </c>
      <c r="AJ46">
        <f t="shared" si="17"/>
        <v>0</v>
      </c>
      <c r="AK46">
        <f t="shared" si="17"/>
        <v>0</v>
      </c>
      <c r="AL46">
        <f t="shared" si="17"/>
        <v>0</v>
      </c>
      <c r="AM46">
        <f t="shared" si="18"/>
        <v>0</v>
      </c>
      <c r="AN46">
        <f t="shared" si="18"/>
        <v>0</v>
      </c>
      <c r="AO46">
        <f t="shared" si="18"/>
        <v>0</v>
      </c>
      <c r="AP46">
        <f t="shared" si="18"/>
        <v>0</v>
      </c>
      <c r="AQ46">
        <f t="shared" si="18"/>
        <v>0</v>
      </c>
      <c r="AR46">
        <f t="shared" si="18"/>
        <v>0</v>
      </c>
      <c r="AS46">
        <f t="shared" si="18"/>
        <v>0</v>
      </c>
      <c r="AT46">
        <f t="shared" si="18"/>
        <v>0</v>
      </c>
      <c r="AU46">
        <f t="shared" si="18"/>
        <v>1</v>
      </c>
      <c r="AV46">
        <f t="shared" si="18"/>
        <v>0</v>
      </c>
      <c r="AW46">
        <f t="shared" si="18"/>
        <v>0</v>
      </c>
      <c r="AX46">
        <f t="shared" si="18"/>
        <v>0</v>
      </c>
      <c r="AY46">
        <f t="shared" si="18"/>
        <v>0</v>
      </c>
      <c r="AZ46">
        <f t="shared" si="18"/>
        <v>0</v>
      </c>
      <c r="BA46">
        <f t="shared" si="10"/>
        <v>0</v>
      </c>
      <c r="BB46">
        <f t="shared" si="10"/>
        <v>0</v>
      </c>
      <c r="BC46">
        <f t="shared" si="10"/>
        <v>0</v>
      </c>
      <c r="BD46">
        <f t="shared" si="10"/>
        <v>0</v>
      </c>
      <c r="BE46">
        <f t="shared" si="10"/>
        <v>0</v>
      </c>
      <c r="BF46">
        <f t="shared" si="10"/>
        <v>0</v>
      </c>
      <c r="BG46">
        <f t="shared" si="10"/>
        <v>0</v>
      </c>
      <c r="BH46">
        <f t="shared" si="10"/>
        <v>0</v>
      </c>
    </row>
    <row r="47" spans="2:60" x14ac:dyDescent="0.2">
      <c r="B47">
        <f t="shared" si="19"/>
        <v>1</v>
      </c>
      <c r="C47">
        <f t="shared" si="19"/>
        <v>0</v>
      </c>
      <c r="D47">
        <f t="shared" si="19"/>
        <v>1</v>
      </c>
      <c r="E47">
        <f t="shared" si="19"/>
        <v>0</v>
      </c>
      <c r="F47">
        <f t="shared" si="19"/>
        <v>0</v>
      </c>
      <c r="G47">
        <f t="shared" si="19"/>
        <v>0</v>
      </c>
      <c r="H47" s="3" t="s">
        <v>238</v>
      </c>
      <c r="AB47" s="3" t="s">
        <v>209</v>
      </c>
      <c r="AC47">
        <f t="shared" si="17"/>
        <v>0</v>
      </c>
      <c r="AD47">
        <f t="shared" si="17"/>
        <v>0</v>
      </c>
      <c r="AE47">
        <f t="shared" si="17"/>
        <v>1</v>
      </c>
      <c r="AF47">
        <f t="shared" si="17"/>
        <v>0</v>
      </c>
      <c r="AG47">
        <f t="shared" si="17"/>
        <v>0</v>
      </c>
      <c r="AH47">
        <f t="shared" si="17"/>
        <v>0</v>
      </c>
      <c r="AI47">
        <f t="shared" si="17"/>
        <v>0</v>
      </c>
      <c r="AJ47">
        <f t="shared" si="17"/>
        <v>0</v>
      </c>
      <c r="AK47">
        <f t="shared" si="17"/>
        <v>0</v>
      </c>
      <c r="AL47">
        <f t="shared" si="17"/>
        <v>0</v>
      </c>
      <c r="AM47">
        <f t="shared" si="18"/>
        <v>0</v>
      </c>
      <c r="AN47">
        <f t="shared" si="18"/>
        <v>0</v>
      </c>
      <c r="AO47">
        <f t="shared" si="18"/>
        <v>0</v>
      </c>
      <c r="AP47">
        <f t="shared" si="18"/>
        <v>0</v>
      </c>
      <c r="AQ47">
        <f t="shared" si="18"/>
        <v>0</v>
      </c>
      <c r="AR47">
        <f t="shared" si="18"/>
        <v>0</v>
      </c>
      <c r="AS47">
        <f t="shared" si="18"/>
        <v>0</v>
      </c>
      <c r="AT47">
        <f t="shared" si="18"/>
        <v>0</v>
      </c>
      <c r="AU47">
        <f t="shared" si="18"/>
        <v>0</v>
      </c>
      <c r="AV47">
        <f t="shared" si="18"/>
        <v>0</v>
      </c>
      <c r="AW47">
        <f t="shared" si="18"/>
        <v>0</v>
      </c>
      <c r="AX47">
        <f t="shared" si="18"/>
        <v>0</v>
      </c>
      <c r="AY47">
        <f t="shared" si="18"/>
        <v>0</v>
      </c>
      <c r="AZ47">
        <f t="shared" si="18"/>
        <v>0</v>
      </c>
      <c r="BA47">
        <f t="shared" si="10"/>
        <v>0</v>
      </c>
      <c r="BB47">
        <f t="shared" si="10"/>
        <v>0</v>
      </c>
      <c r="BC47">
        <f t="shared" si="10"/>
        <v>0</v>
      </c>
      <c r="BD47">
        <f t="shared" si="10"/>
        <v>0</v>
      </c>
      <c r="BE47">
        <f t="shared" si="10"/>
        <v>0</v>
      </c>
      <c r="BF47">
        <f t="shared" si="10"/>
        <v>0</v>
      </c>
      <c r="BG47">
        <f t="shared" si="10"/>
        <v>0</v>
      </c>
      <c r="BH47">
        <f t="shared" si="10"/>
        <v>0</v>
      </c>
    </row>
    <row r="48" spans="2:60" x14ac:dyDescent="0.2">
      <c r="B48">
        <f t="shared" si="19"/>
        <v>0</v>
      </c>
      <c r="C48">
        <f t="shared" si="19"/>
        <v>0</v>
      </c>
      <c r="D48">
        <f t="shared" si="19"/>
        <v>0</v>
      </c>
      <c r="E48">
        <f t="shared" si="19"/>
        <v>1</v>
      </c>
      <c r="F48">
        <f t="shared" si="19"/>
        <v>0</v>
      </c>
      <c r="G48">
        <f t="shared" si="19"/>
        <v>0</v>
      </c>
      <c r="H48" s="3" t="s">
        <v>238</v>
      </c>
      <c r="AB48" s="3" t="s">
        <v>209</v>
      </c>
      <c r="AC48">
        <f t="shared" si="17"/>
        <v>0</v>
      </c>
      <c r="AD48">
        <f t="shared" si="17"/>
        <v>0</v>
      </c>
      <c r="AE48">
        <f t="shared" si="17"/>
        <v>1</v>
      </c>
      <c r="AF48">
        <f t="shared" si="17"/>
        <v>0</v>
      </c>
      <c r="AG48">
        <f t="shared" si="17"/>
        <v>0</v>
      </c>
      <c r="AH48">
        <f t="shared" si="17"/>
        <v>0</v>
      </c>
      <c r="AI48">
        <f t="shared" si="17"/>
        <v>0</v>
      </c>
      <c r="AJ48">
        <f t="shared" si="17"/>
        <v>0</v>
      </c>
      <c r="AK48">
        <f t="shared" si="17"/>
        <v>0</v>
      </c>
      <c r="AL48">
        <f t="shared" si="17"/>
        <v>0</v>
      </c>
      <c r="AM48">
        <f t="shared" si="18"/>
        <v>0</v>
      </c>
      <c r="AN48">
        <f t="shared" si="18"/>
        <v>0</v>
      </c>
      <c r="AO48">
        <f t="shared" si="18"/>
        <v>0</v>
      </c>
      <c r="AP48">
        <f t="shared" si="18"/>
        <v>0</v>
      </c>
      <c r="AQ48">
        <f t="shared" si="18"/>
        <v>0</v>
      </c>
      <c r="AR48">
        <f t="shared" si="18"/>
        <v>0</v>
      </c>
      <c r="AS48">
        <f t="shared" si="18"/>
        <v>0</v>
      </c>
      <c r="AT48">
        <f t="shared" si="18"/>
        <v>0</v>
      </c>
      <c r="AU48">
        <f t="shared" si="18"/>
        <v>0</v>
      </c>
      <c r="AV48">
        <f t="shared" si="18"/>
        <v>0</v>
      </c>
      <c r="AW48">
        <f t="shared" si="18"/>
        <v>0</v>
      </c>
      <c r="AX48">
        <f t="shared" si="18"/>
        <v>0</v>
      </c>
      <c r="AY48">
        <f t="shared" si="18"/>
        <v>0</v>
      </c>
      <c r="AZ48">
        <f t="shared" si="18"/>
        <v>0</v>
      </c>
      <c r="BA48">
        <f t="shared" si="10"/>
        <v>0</v>
      </c>
      <c r="BB48">
        <f t="shared" si="10"/>
        <v>0</v>
      </c>
      <c r="BC48">
        <f t="shared" si="10"/>
        <v>0</v>
      </c>
      <c r="BD48">
        <f t="shared" si="10"/>
        <v>0</v>
      </c>
      <c r="BE48">
        <f t="shared" si="10"/>
        <v>0</v>
      </c>
      <c r="BF48">
        <f t="shared" si="10"/>
        <v>0</v>
      </c>
      <c r="BG48">
        <f t="shared" si="10"/>
        <v>0</v>
      </c>
      <c r="BH48">
        <f t="shared" si="10"/>
        <v>0</v>
      </c>
    </row>
    <row r="49" spans="2:60" x14ac:dyDescent="0.2">
      <c r="B49">
        <f t="shared" si="19"/>
        <v>1</v>
      </c>
      <c r="C49">
        <f t="shared" si="19"/>
        <v>0</v>
      </c>
      <c r="D49">
        <f t="shared" si="19"/>
        <v>1</v>
      </c>
      <c r="E49">
        <f t="shared" si="19"/>
        <v>0</v>
      </c>
      <c r="F49">
        <f t="shared" si="19"/>
        <v>0</v>
      </c>
      <c r="G49">
        <f t="shared" si="19"/>
        <v>0</v>
      </c>
      <c r="H49" s="3" t="s">
        <v>520</v>
      </c>
      <c r="AB49" s="3" t="s">
        <v>153</v>
      </c>
      <c r="AC49">
        <f t="shared" si="17"/>
        <v>0</v>
      </c>
      <c r="AD49">
        <f t="shared" si="17"/>
        <v>0</v>
      </c>
      <c r="AE49">
        <f t="shared" si="17"/>
        <v>0</v>
      </c>
      <c r="AF49">
        <f t="shared" si="17"/>
        <v>0</v>
      </c>
      <c r="AG49">
        <f t="shared" si="17"/>
        <v>0</v>
      </c>
      <c r="AH49">
        <f t="shared" si="17"/>
        <v>0</v>
      </c>
      <c r="AI49">
        <f t="shared" si="17"/>
        <v>0</v>
      </c>
      <c r="AJ49">
        <f t="shared" si="17"/>
        <v>0</v>
      </c>
      <c r="AK49">
        <f t="shared" si="17"/>
        <v>0</v>
      </c>
      <c r="AL49">
        <f t="shared" si="17"/>
        <v>0</v>
      </c>
      <c r="AM49">
        <f t="shared" si="18"/>
        <v>0</v>
      </c>
      <c r="AN49">
        <f t="shared" si="18"/>
        <v>0</v>
      </c>
      <c r="AO49">
        <f t="shared" si="18"/>
        <v>0</v>
      </c>
      <c r="AP49">
        <f t="shared" si="18"/>
        <v>0</v>
      </c>
      <c r="AQ49">
        <f t="shared" si="18"/>
        <v>0</v>
      </c>
      <c r="AR49">
        <f t="shared" si="18"/>
        <v>0</v>
      </c>
      <c r="AS49">
        <f t="shared" si="18"/>
        <v>0</v>
      </c>
      <c r="AT49">
        <f t="shared" si="18"/>
        <v>0</v>
      </c>
      <c r="AU49">
        <f t="shared" si="18"/>
        <v>1</v>
      </c>
      <c r="AV49">
        <f t="shared" si="18"/>
        <v>0</v>
      </c>
      <c r="AW49">
        <f t="shared" si="18"/>
        <v>0</v>
      </c>
      <c r="AX49">
        <f t="shared" si="18"/>
        <v>0</v>
      </c>
      <c r="AY49">
        <f t="shared" si="18"/>
        <v>0</v>
      </c>
      <c r="AZ49">
        <f t="shared" si="18"/>
        <v>0</v>
      </c>
      <c r="BA49">
        <f t="shared" si="10"/>
        <v>0</v>
      </c>
      <c r="BB49">
        <f t="shared" si="10"/>
        <v>0</v>
      </c>
      <c r="BC49">
        <f t="shared" si="10"/>
        <v>0</v>
      </c>
      <c r="BD49">
        <f t="shared" si="10"/>
        <v>0</v>
      </c>
      <c r="BE49">
        <f t="shared" si="10"/>
        <v>0</v>
      </c>
      <c r="BF49">
        <f t="shared" si="10"/>
        <v>0</v>
      </c>
      <c r="BG49">
        <f t="shared" si="10"/>
        <v>0</v>
      </c>
      <c r="BH49">
        <f t="shared" si="10"/>
        <v>0</v>
      </c>
    </row>
    <row r="50" spans="2:60" x14ac:dyDescent="0.2">
      <c r="B50">
        <f t="shared" si="19"/>
        <v>1</v>
      </c>
      <c r="C50">
        <f t="shared" si="19"/>
        <v>0</v>
      </c>
      <c r="D50">
        <f t="shared" si="19"/>
        <v>1</v>
      </c>
      <c r="E50">
        <f t="shared" si="19"/>
        <v>0</v>
      </c>
      <c r="F50">
        <f t="shared" si="19"/>
        <v>0</v>
      </c>
      <c r="G50">
        <f t="shared" si="19"/>
        <v>0</v>
      </c>
      <c r="H50" s="3" t="s">
        <v>397</v>
      </c>
      <c r="AB50" s="3" t="s">
        <v>236</v>
      </c>
      <c r="AC50">
        <f t="shared" si="17"/>
        <v>0</v>
      </c>
      <c r="AD50">
        <f t="shared" si="17"/>
        <v>0</v>
      </c>
      <c r="AE50">
        <f t="shared" si="17"/>
        <v>0</v>
      </c>
      <c r="AF50">
        <f t="shared" si="17"/>
        <v>0</v>
      </c>
      <c r="AG50">
        <f t="shared" si="17"/>
        <v>0</v>
      </c>
      <c r="AH50">
        <f t="shared" si="17"/>
        <v>0</v>
      </c>
      <c r="AI50">
        <f t="shared" si="17"/>
        <v>0</v>
      </c>
      <c r="AJ50">
        <f t="shared" si="17"/>
        <v>0</v>
      </c>
      <c r="AK50">
        <f t="shared" si="17"/>
        <v>0</v>
      </c>
      <c r="AL50">
        <f t="shared" si="17"/>
        <v>0</v>
      </c>
      <c r="AM50">
        <f t="shared" si="18"/>
        <v>1</v>
      </c>
      <c r="AN50">
        <f t="shared" si="18"/>
        <v>0</v>
      </c>
      <c r="AO50">
        <f t="shared" si="18"/>
        <v>0</v>
      </c>
      <c r="AP50">
        <f t="shared" si="18"/>
        <v>0</v>
      </c>
      <c r="AQ50">
        <f t="shared" si="18"/>
        <v>0</v>
      </c>
      <c r="AR50">
        <f t="shared" si="18"/>
        <v>0</v>
      </c>
      <c r="AS50">
        <f t="shared" si="18"/>
        <v>0</v>
      </c>
      <c r="AT50">
        <f t="shared" si="18"/>
        <v>0</v>
      </c>
      <c r="AU50">
        <f t="shared" si="18"/>
        <v>0</v>
      </c>
      <c r="AV50">
        <f t="shared" si="18"/>
        <v>0</v>
      </c>
      <c r="AW50">
        <f t="shared" si="18"/>
        <v>0</v>
      </c>
      <c r="AX50">
        <f t="shared" si="18"/>
        <v>0</v>
      </c>
      <c r="AY50">
        <f t="shared" si="18"/>
        <v>0</v>
      </c>
      <c r="AZ50">
        <f t="shared" si="18"/>
        <v>0</v>
      </c>
      <c r="BA50">
        <f t="shared" si="10"/>
        <v>0</v>
      </c>
      <c r="BB50">
        <f t="shared" si="10"/>
        <v>0</v>
      </c>
      <c r="BC50">
        <f t="shared" si="10"/>
        <v>0</v>
      </c>
      <c r="BD50">
        <f t="shared" si="10"/>
        <v>0</v>
      </c>
      <c r="BE50">
        <f t="shared" si="10"/>
        <v>0</v>
      </c>
      <c r="BF50">
        <f t="shared" si="10"/>
        <v>0</v>
      </c>
      <c r="BG50">
        <f t="shared" si="10"/>
        <v>0</v>
      </c>
      <c r="BH50">
        <f t="shared" ref="BA50:BH82" si="20">IF(ISNUMBER(SEARCH(BH$2,$AB50)),1,0)</f>
        <v>0</v>
      </c>
    </row>
    <row r="51" spans="2:60" x14ac:dyDescent="0.2">
      <c r="B51">
        <f t="shared" si="19"/>
        <v>0</v>
      </c>
      <c r="C51">
        <f t="shared" si="19"/>
        <v>0</v>
      </c>
      <c r="D51">
        <f t="shared" si="19"/>
        <v>0</v>
      </c>
      <c r="E51">
        <f t="shared" si="19"/>
        <v>1</v>
      </c>
      <c r="F51">
        <f t="shared" si="19"/>
        <v>0</v>
      </c>
      <c r="G51">
        <f t="shared" si="19"/>
        <v>0</v>
      </c>
      <c r="H51" s="3" t="s">
        <v>238</v>
      </c>
      <c r="AC51">
        <f t="shared" si="17"/>
        <v>0</v>
      </c>
      <c r="AD51">
        <f t="shared" si="17"/>
        <v>0</v>
      </c>
      <c r="AE51">
        <f t="shared" si="17"/>
        <v>0</v>
      </c>
      <c r="AF51">
        <f t="shared" si="17"/>
        <v>0</v>
      </c>
      <c r="AG51">
        <f t="shared" si="17"/>
        <v>0</v>
      </c>
      <c r="AH51">
        <f t="shared" si="17"/>
        <v>0</v>
      </c>
      <c r="AI51">
        <f t="shared" si="17"/>
        <v>0</v>
      </c>
      <c r="AJ51">
        <f t="shared" si="17"/>
        <v>0</v>
      </c>
      <c r="AK51">
        <f t="shared" si="17"/>
        <v>0</v>
      </c>
      <c r="AL51">
        <f t="shared" si="17"/>
        <v>0</v>
      </c>
      <c r="AM51">
        <f t="shared" si="18"/>
        <v>0</v>
      </c>
      <c r="AN51">
        <f t="shared" si="18"/>
        <v>0</v>
      </c>
      <c r="AO51">
        <f t="shared" si="18"/>
        <v>0</v>
      </c>
      <c r="AP51">
        <f t="shared" si="18"/>
        <v>0</v>
      </c>
      <c r="AQ51">
        <f t="shared" si="18"/>
        <v>0</v>
      </c>
      <c r="AR51">
        <f t="shared" si="18"/>
        <v>0</v>
      </c>
      <c r="AS51">
        <f t="shared" si="18"/>
        <v>0</v>
      </c>
      <c r="AT51">
        <f t="shared" si="18"/>
        <v>0</v>
      </c>
      <c r="AU51">
        <f t="shared" si="18"/>
        <v>0</v>
      </c>
      <c r="AV51">
        <f t="shared" si="18"/>
        <v>0</v>
      </c>
      <c r="AW51">
        <f t="shared" si="18"/>
        <v>0</v>
      </c>
      <c r="AX51">
        <f t="shared" si="18"/>
        <v>0</v>
      </c>
      <c r="AY51">
        <f t="shared" si="18"/>
        <v>0</v>
      </c>
      <c r="AZ51">
        <f t="shared" si="18"/>
        <v>0</v>
      </c>
      <c r="BA51">
        <f t="shared" si="20"/>
        <v>0</v>
      </c>
      <c r="BB51">
        <f t="shared" si="20"/>
        <v>0</v>
      </c>
      <c r="BC51">
        <f t="shared" si="20"/>
        <v>0</v>
      </c>
      <c r="BD51">
        <f t="shared" si="20"/>
        <v>0</v>
      </c>
      <c r="BE51">
        <f t="shared" si="20"/>
        <v>0</v>
      </c>
      <c r="BF51">
        <f t="shared" si="20"/>
        <v>0</v>
      </c>
      <c r="BG51">
        <f t="shared" si="20"/>
        <v>0</v>
      </c>
      <c r="BH51">
        <f t="shared" si="20"/>
        <v>0</v>
      </c>
    </row>
    <row r="52" spans="2:60" x14ac:dyDescent="0.2">
      <c r="B52">
        <f t="shared" si="19"/>
        <v>0</v>
      </c>
      <c r="C52">
        <f t="shared" si="19"/>
        <v>1</v>
      </c>
      <c r="D52">
        <f t="shared" si="19"/>
        <v>0</v>
      </c>
      <c r="E52">
        <f t="shared" si="19"/>
        <v>0</v>
      </c>
      <c r="F52">
        <f t="shared" si="19"/>
        <v>0</v>
      </c>
      <c r="G52">
        <f t="shared" si="19"/>
        <v>1</v>
      </c>
      <c r="H52" s="3" t="s">
        <v>378</v>
      </c>
      <c r="AB52" s="3" t="s">
        <v>224</v>
      </c>
      <c r="AC52">
        <f t="shared" si="17"/>
        <v>0</v>
      </c>
      <c r="AD52">
        <f t="shared" si="17"/>
        <v>0</v>
      </c>
      <c r="AE52">
        <f t="shared" si="17"/>
        <v>0</v>
      </c>
      <c r="AF52">
        <f t="shared" si="17"/>
        <v>0</v>
      </c>
      <c r="AG52">
        <f t="shared" si="17"/>
        <v>0</v>
      </c>
      <c r="AH52">
        <f t="shared" si="17"/>
        <v>0</v>
      </c>
      <c r="AI52">
        <f t="shared" si="17"/>
        <v>0</v>
      </c>
      <c r="AJ52">
        <f t="shared" si="17"/>
        <v>0</v>
      </c>
      <c r="AK52">
        <f t="shared" si="17"/>
        <v>0</v>
      </c>
      <c r="AL52">
        <f t="shared" si="17"/>
        <v>0</v>
      </c>
      <c r="AM52">
        <f t="shared" si="18"/>
        <v>1</v>
      </c>
      <c r="AN52">
        <f t="shared" si="18"/>
        <v>0</v>
      </c>
      <c r="AO52">
        <f t="shared" si="18"/>
        <v>0</v>
      </c>
      <c r="AP52">
        <f t="shared" si="18"/>
        <v>0</v>
      </c>
      <c r="AQ52">
        <f t="shared" si="18"/>
        <v>0</v>
      </c>
      <c r="AR52">
        <f t="shared" si="18"/>
        <v>0</v>
      </c>
      <c r="AS52">
        <f t="shared" si="18"/>
        <v>0</v>
      </c>
      <c r="AT52">
        <f t="shared" si="18"/>
        <v>0</v>
      </c>
      <c r="AU52">
        <f t="shared" si="18"/>
        <v>1</v>
      </c>
      <c r="AV52">
        <f t="shared" si="18"/>
        <v>0</v>
      </c>
      <c r="AW52">
        <f t="shared" si="18"/>
        <v>0</v>
      </c>
      <c r="AX52">
        <f t="shared" si="18"/>
        <v>0</v>
      </c>
      <c r="AY52">
        <f t="shared" si="18"/>
        <v>0</v>
      </c>
      <c r="AZ52">
        <f t="shared" si="18"/>
        <v>0</v>
      </c>
      <c r="BA52">
        <f t="shared" si="20"/>
        <v>0</v>
      </c>
      <c r="BB52">
        <f t="shared" si="20"/>
        <v>0</v>
      </c>
      <c r="BC52">
        <f t="shared" si="20"/>
        <v>0</v>
      </c>
      <c r="BD52">
        <f t="shared" si="20"/>
        <v>0</v>
      </c>
      <c r="BE52">
        <f t="shared" si="20"/>
        <v>0</v>
      </c>
      <c r="BF52">
        <f t="shared" si="20"/>
        <v>0</v>
      </c>
      <c r="BG52">
        <f t="shared" si="20"/>
        <v>0</v>
      </c>
      <c r="BH52">
        <f t="shared" si="20"/>
        <v>0</v>
      </c>
    </row>
    <row r="53" spans="2:60" x14ac:dyDescent="0.2">
      <c r="B53">
        <f t="shared" si="19"/>
        <v>1</v>
      </c>
      <c r="C53">
        <f t="shared" si="19"/>
        <v>0</v>
      </c>
      <c r="D53">
        <f t="shared" si="19"/>
        <v>1</v>
      </c>
      <c r="E53">
        <f t="shared" si="19"/>
        <v>0</v>
      </c>
      <c r="F53">
        <f t="shared" si="19"/>
        <v>0</v>
      </c>
      <c r="G53">
        <f t="shared" si="19"/>
        <v>0</v>
      </c>
      <c r="H53" s="3" t="s">
        <v>238</v>
      </c>
      <c r="AB53" s="3" t="s">
        <v>424</v>
      </c>
      <c r="AC53">
        <f t="shared" ref="AC53:AL62" si="21">IF(ISNUMBER(SEARCH(AC$2,$AB53)),1,0)</f>
        <v>0</v>
      </c>
      <c r="AD53">
        <f t="shared" si="21"/>
        <v>0</v>
      </c>
      <c r="AE53">
        <f t="shared" si="21"/>
        <v>1</v>
      </c>
      <c r="AF53">
        <f t="shared" si="21"/>
        <v>0</v>
      </c>
      <c r="AG53">
        <f t="shared" si="21"/>
        <v>0</v>
      </c>
      <c r="AH53">
        <f t="shared" si="21"/>
        <v>0</v>
      </c>
      <c r="AI53">
        <f t="shared" si="21"/>
        <v>0</v>
      </c>
      <c r="AJ53">
        <f t="shared" si="21"/>
        <v>0</v>
      </c>
      <c r="AK53">
        <f t="shared" si="21"/>
        <v>0</v>
      </c>
      <c r="AL53">
        <f t="shared" si="21"/>
        <v>0</v>
      </c>
      <c r="AM53">
        <f t="shared" ref="AM53:AZ62" si="22">IF(ISNUMBER(SEARCH(AM$2,$AB53)),1,0)</f>
        <v>1</v>
      </c>
      <c r="AN53">
        <f t="shared" si="22"/>
        <v>0</v>
      </c>
      <c r="AO53">
        <f t="shared" si="22"/>
        <v>0</v>
      </c>
      <c r="AP53">
        <f t="shared" si="22"/>
        <v>0</v>
      </c>
      <c r="AQ53">
        <f t="shared" si="22"/>
        <v>0</v>
      </c>
      <c r="AR53">
        <f t="shared" si="22"/>
        <v>0</v>
      </c>
      <c r="AS53">
        <f t="shared" si="22"/>
        <v>0</v>
      </c>
      <c r="AT53">
        <f t="shared" si="22"/>
        <v>0</v>
      </c>
      <c r="AU53">
        <f t="shared" si="22"/>
        <v>0</v>
      </c>
      <c r="AV53">
        <f t="shared" si="22"/>
        <v>0</v>
      </c>
      <c r="AW53">
        <f t="shared" si="22"/>
        <v>0</v>
      </c>
      <c r="AX53">
        <f t="shared" si="22"/>
        <v>0</v>
      </c>
      <c r="AY53">
        <f t="shared" si="22"/>
        <v>0</v>
      </c>
      <c r="AZ53">
        <f t="shared" si="22"/>
        <v>0</v>
      </c>
      <c r="BA53">
        <f t="shared" si="20"/>
        <v>0</v>
      </c>
      <c r="BB53">
        <f t="shared" si="20"/>
        <v>0</v>
      </c>
      <c r="BC53">
        <f t="shared" si="20"/>
        <v>0</v>
      </c>
      <c r="BD53">
        <f t="shared" si="20"/>
        <v>0</v>
      </c>
      <c r="BE53">
        <f t="shared" si="20"/>
        <v>0</v>
      </c>
      <c r="BF53">
        <f t="shared" si="20"/>
        <v>0</v>
      </c>
      <c r="BG53">
        <f t="shared" si="20"/>
        <v>0</v>
      </c>
      <c r="BH53">
        <f t="shared" si="20"/>
        <v>0</v>
      </c>
    </row>
    <row r="54" spans="2:60" x14ac:dyDescent="0.2">
      <c r="B54">
        <f t="shared" si="19"/>
        <v>0</v>
      </c>
      <c r="C54">
        <f t="shared" si="19"/>
        <v>1</v>
      </c>
      <c r="D54">
        <f t="shared" si="19"/>
        <v>0</v>
      </c>
      <c r="E54">
        <f t="shared" si="19"/>
        <v>1</v>
      </c>
      <c r="F54">
        <f t="shared" si="19"/>
        <v>0</v>
      </c>
      <c r="G54">
        <f t="shared" si="19"/>
        <v>1</v>
      </c>
      <c r="H54" s="3" t="s">
        <v>238</v>
      </c>
      <c r="AB54" s="3" t="s">
        <v>209</v>
      </c>
      <c r="AC54">
        <f t="shared" si="21"/>
        <v>0</v>
      </c>
      <c r="AD54">
        <f t="shared" si="21"/>
        <v>0</v>
      </c>
      <c r="AE54">
        <f t="shared" si="21"/>
        <v>1</v>
      </c>
      <c r="AF54">
        <f t="shared" si="21"/>
        <v>0</v>
      </c>
      <c r="AG54">
        <f t="shared" si="21"/>
        <v>0</v>
      </c>
      <c r="AH54">
        <f t="shared" si="21"/>
        <v>0</v>
      </c>
      <c r="AI54">
        <f t="shared" si="21"/>
        <v>0</v>
      </c>
      <c r="AJ54">
        <f t="shared" si="21"/>
        <v>0</v>
      </c>
      <c r="AK54">
        <f t="shared" si="21"/>
        <v>0</v>
      </c>
      <c r="AL54">
        <f t="shared" si="21"/>
        <v>0</v>
      </c>
      <c r="AM54">
        <f t="shared" si="22"/>
        <v>0</v>
      </c>
      <c r="AN54">
        <f t="shared" si="22"/>
        <v>0</v>
      </c>
      <c r="AO54">
        <f t="shared" si="22"/>
        <v>0</v>
      </c>
      <c r="AP54">
        <f t="shared" si="22"/>
        <v>0</v>
      </c>
      <c r="AQ54">
        <f t="shared" si="22"/>
        <v>0</v>
      </c>
      <c r="AR54">
        <f t="shared" si="22"/>
        <v>0</v>
      </c>
      <c r="AS54">
        <f t="shared" si="22"/>
        <v>0</v>
      </c>
      <c r="AT54">
        <f t="shared" si="22"/>
        <v>0</v>
      </c>
      <c r="AU54">
        <f t="shared" si="22"/>
        <v>0</v>
      </c>
      <c r="AV54">
        <f t="shared" si="22"/>
        <v>0</v>
      </c>
      <c r="AW54">
        <f t="shared" si="22"/>
        <v>0</v>
      </c>
      <c r="AX54">
        <f t="shared" si="22"/>
        <v>0</v>
      </c>
      <c r="AY54">
        <f t="shared" si="22"/>
        <v>0</v>
      </c>
      <c r="AZ54">
        <f t="shared" si="22"/>
        <v>0</v>
      </c>
      <c r="BA54">
        <f t="shared" si="20"/>
        <v>0</v>
      </c>
      <c r="BB54">
        <f t="shared" si="20"/>
        <v>0</v>
      </c>
      <c r="BC54">
        <f t="shared" si="20"/>
        <v>0</v>
      </c>
      <c r="BD54">
        <f t="shared" si="20"/>
        <v>0</v>
      </c>
      <c r="BE54">
        <f t="shared" si="20"/>
        <v>0</v>
      </c>
      <c r="BF54">
        <f t="shared" si="20"/>
        <v>0</v>
      </c>
      <c r="BG54">
        <f t="shared" si="20"/>
        <v>0</v>
      </c>
      <c r="BH54">
        <f t="shared" si="20"/>
        <v>0</v>
      </c>
    </row>
    <row r="55" spans="2:60" x14ac:dyDescent="0.2">
      <c r="B55">
        <f t="shared" ref="B55:G64" si="23">IF(ISNUMBER(SEARCH(B$4,$H53)),1,0)</f>
        <v>1</v>
      </c>
      <c r="C55">
        <f t="shared" si="23"/>
        <v>0</v>
      </c>
      <c r="D55">
        <f t="shared" si="23"/>
        <v>1</v>
      </c>
      <c r="E55">
        <f t="shared" si="23"/>
        <v>0</v>
      </c>
      <c r="F55">
        <f t="shared" si="23"/>
        <v>0</v>
      </c>
      <c r="G55">
        <f t="shared" si="23"/>
        <v>0</v>
      </c>
      <c r="H55" s="3" t="s">
        <v>378</v>
      </c>
      <c r="AB55" s="3" t="s">
        <v>132</v>
      </c>
      <c r="AC55">
        <f t="shared" si="21"/>
        <v>0</v>
      </c>
      <c r="AD55">
        <f t="shared" si="21"/>
        <v>0</v>
      </c>
      <c r="AE55">
        <f t="shared" si="21"/>
        <v>1</v>
      </c>
      <c r="AF55">
        <f t="shared" si="21"/>
        <v>0</v>
      </c>
      <c r="AG55">
        <f t="shared" si="21"/>
        <v>0</v>
      </c>
      <c r="AH55">
        <f t="shared" si="21"/>
        <v>0</v>
      </c>
      <c r="AI55">
        <f t="shared" si="21"/>
        <v>1</v>
      </c>
      <c r="AJ55">
        <f t="shared" si="21"/>
        <v>0</v>
      </c>
      <c r="AK55">
        <f t="shared" si="21"/>
        <v>0</v>
      </c>
      <c r="AL55">
        <f t="shared" si="21"/>
        <v>0</v>
      </c>
      <c r="AM55">
        <f t="shared" si="22"/>
        <v>0</v>
      </c>
      <c r="AN55">
        <f t="shared" si="22"/>
        <v>0</v>
      </c>
      <c r="AO55">
        <f t="shared" si="22"/>
        <v>0</v>
      </c>
      <c r="AP55">
        <f t="shared" si="22"/>
        <v>0</v>
      </c>
      <c r="AQ55">
        <f t="shared" si="22"/>
        <v>0</v>
      </c>
      <c r="AR55">
        <f t="shared" si="22"/>
        <v>0</v>
      </c>
      <c r="AS55">
        <f t="shared" si="22"/>
        <v>0</v>
      </c>
      <c r="AT55">
        <f t="shared" si="22"/>
        <v>0</v>
      </c>
      <c r="AU55">
        <f t="shared" si="22"/>
        <v>0</v>
      </c>
      <c r="AV55">
        <f t="shared" si="22"/>
        <v>1</v>
      </c>
      <c r="AW55">
        <f t="shared" si="22"/>
        <v>0</v>
      </c>
      <c r="AX55">
        <f t="shared" si="22"/>
        <v>0</v>
      </c>
      <c r="AY55">
        <f t="shared" si="22"/>
        <v>0</v>
      </c>
      <c r="AZ55">
        <f t="shared" si="22"/>
        <v>0</v>
      </c>
      <c r="BA55">
        <f t="shared" si="20"/>
        <v>0</v>
      </c>
      <c r="BB55">
        <f t="shared" si="20"/>
        <v>0</v>
      </c>
      <c r="BC55">
        <f t="shared" si="20"/>
        <v>0</v>
      </c>
      <c r="BD55">
        <f t="shared" si="20"/>
        <v>0</v>
      </c>
      <c r="BE55">
        <f t="shared" si="20"/>
        <v>0</v>
      </c>
      <c r="BF55">
        <f t="shared" si="20"/>
        <v>0</v>
      </c>
      <c r="BG55">
        <f t="shared" si="20"/>
        <v>0</v>
      </c>
      <c r="BH55">
        <f t="shared" si="20"/>
        <v>0</v>
      </c>
    </row>
    <row r="56" spans="2:60" x14ac:dyDescent="0.2">
      <c r="B56">
        <f t="shared" si="23"/>
        <v>1</v>
      </c>
      <c r="C56">
        <f t="shared" si="23"/>
        <v>0</v>
      </c>
      <c r="D56">
        <f t="shared" si="23"/>
        <v>1</v>
      </c>
      <c r="E56">
        <f t="shared" si="23"/>
        <v>0</v>
      </c>
      <c r="F56">
        <f t="shared" si="23"/>
        <v>0</v>
      </c>
      <c r="G56">
        <f t="shared" si="23"/>
        <v>0</v>
      </c>
      <c r="H56" s="3" t="s">
        <v>238</v>
      </c>
      <c r="AB56" s="3" t="s">
        <v>449</v>
      </c>
      <c r="AC56">
        <f t="shared" si="21"/>
        <v>0</v>
      </c>
      <c r="AD56">
        <f t="shared" si="21"/>
        <v>0</v>
      </c>
      <c r="AE56">
        <f t="shared" si="21"/>
        <v>0</v>
      </c>
      <c r="AF56">
        <f t="shared" si="21"/>
        <v>0</v>
      </c>
      <c r="AG56">
        <f t="shared" si="21"/>
        <v>0</v>
      </c>
      <c r="AH56">
        <f t="shared" si="21"/>
        <v>0</v>
      </c>
      <c r="AI56">
        <f t="shared" si="21"/>
        <v>1</v>
      </c>
      <c r="AJ56">
        <f t="shared" si="21"/>
        <v>0</v>
      </c>
      <c r="AK56">
        <f t="shared" si="21"/>
        <v>0</v>
      </c>
      <c r="AL56">
        <f t="shared" si="21"/>
        <v>0</v>
      </c>
      <c r="AM56">
        <f t="shared" si="22"/>
        <v>1</v>
      </c>
      <c r="AN56">
        <f t="shared" si="22"/>
        <v>0</v>
      </c>
      <c r="AO56">
        <f t="shared" si="22"/>
        <v>0</v>
      </c>
      <c r="AP56">
        <f t="shared" si="22"/>
        <v>0</v>
      </c>
      <c r="AQ56">
        <f t="shared" si="22"/>
        <v>0</v>
      </c>
      <c r="AR56">
        <f t="shared" si="22"/>
        <v>0</v>
      </c>
      <c r="AS56">
        <f t="shared" si="22"/>
        <v>0</v>
      </c>
      <c r="AT56">
        <f t="shared" si="22"/>
        <v>0</v>
      </c>
      <c r="AU56">
        <f t="shared" si="22"/>
        <v>0</v>
      </c>
      <c r="AV56">
        <f t="shared" si="22"/>
        <v>1</v>
      </c>
      <c r="AW56">
        <f t="shared" si="22"/>
        <v>0</v>
      </c>
      <c r="AX56">
        <f t="shared" si="22"/>
        <v>0</v>
      </c>
      <c r="AY56">
        <f t="shared" si="22"/>
        <v>0</v>
      </c>
      <c r="AZ56">
        <f t="shared" si="22"/>
        <v>0</v>
      </c>
      <c r="BA56">
        <f t="shared" si="20"/>
        <v>0</v>
      </c>
      <c r="BB56">
        <f t="shared" si="20"/>
        <v>0</v>
      </c>
      <c r="BC56">
        <f t="shared" si="20"/>
        <v>0</v>
      </c>
      <c r="BD56">
        <f t="shared" si="20"/>
        <v>0</v>
      </c>
      <c r="BE56">
        <f t="shared" si="20"/>
        <v>0</v>
      </c>
      <c r="BF56">
        <f t="shared" si="20"/>
        <v>0</v>
      </c>
      <c r="BG56">
        <f t="shared" si="20"/>
        <v>0</v>
      </c>
      <c r="BH56">
        <f t="shared" si="20"/>
        <v>0</v>
      </c>
    </row>
    <row r="57" spans="2:60" x14ac:dyDescent="0.2">
      <c r="B57">
        <f t="shared" si="23"/>
        <v>0</v>
      </c>
      <c r="C57">
        <f t="shared" si="23"/>
        <v>1</v>
      </c>
      <c r="D57">
        <f t="shared" si="23"/>
        <v>0</v>
      </c>
      <c r="E57">
        <f t="shared" si="23"/>
        <v>1</v>
      </c>
      <c r="F57">
        <f t="shared" si="23"/>
        <v>0</v>
      </c>
      <c r="G57">
        <f t="shared" si="23"/>
        <v>1</v>
      </c>
      <c r="H57" s="3" t="s">
        <v>579</v>
      </c>
      <c r="AB57" s="3" t="s">
        <v>153</v>
      </c>
      <c r="AC57">
        <f t="shared" si="21"/>
        <v>0</v>
      </c>
      <c r="AD57">
        <f t="shared" si="21"/>
        <v>0</v>
      </c>
      <c r="AE57">
        <f t="shared" si="21"/>
        <v>0</v>
      </c>
      <c r="AF57">
        <f t="shared" si="21"/>
        <v>0</v>
      </c>
      <c r="AG57">
        <f t="shared" si="21"/>
        <v>0</v>
      </c>
      <c r="AH57">
        <f t="shared" si="21"/>
        <v>0</v>
      </c>
      <c r="AI57">
        <f t="shared" si="21"/>
        <v>0</v>
      </c>
      <c r="AJ57">
        <f t="shared" si="21"/>
        <v>0</v>
      </c>
      <c r="AK57">
        <f t="shared" si="21"/>
        <v>0</v>
      </c>
      <c r="AL57">
        <f t="shared" si="21"/>
        <v>0</v>
      </c>
      <c r="AM57">
        <f t="shared" si="22"/>
        <v>0</v>
      </c>
      <c r="AN57">
        <f t="shared" si="22"/>
        <v>0</v>
      </c>
      <c r="AO57">
        <f t="shared" si="22"/>
        <v>0</v>
      </c>
      <c r="AP57">
        <f t="shared" si="22"/>
        <v>0</v>
      </c>
      <c r="AQ57">
        <f t="shared" si="22"/>
        <v>0</v>
      </c>
      <c r="AR57">
        <f t="shared" si="22"/>
        <v>0</v>
      </c>
      <c r="AS57">
        <f t="shared" si="22"/>
        <v>0</v>
      </c>
      <c r="AT57">
        <f t="shared" si="22"/>
        <v>0</v>
      </c>
      <c r="AU57">
        <f t="shared" si="22"/>
        <v>1</v>
      </c>
      <c r="AV57">
        <f t="shared" si="22"/>
        <v>0</v>
      </c>
      <c r="AW57">
        <f t="shared" si="22"/>
        <v>0</v>
      </c>
      <c r="AX57">
        <f t="shared" si="22"/>
        <v>0</v>
      </c>
      <c r="AY57">
        <f t="shared" si="22"/>
        <v>0</v>
      </c>
      <c r="AZ57">
        <f t="shared" si="22"/>
        <v>0</v>
      </c>
      <c r="BA57">
        <f t="shared" si="20"/>
        <v>0</v>
      </c>
      <c r="BB57">
        <f t="shared" si="20"/>
        <v>0</v>
      </c>
      <c r="BC57">
        <f t="shared" si="20"/>
        <v>0</v>
      </c>
      <c r="BD57">
        <f t="shared" si="20"/>
        <v>0</v>
      </c>
      <c r="BE57">
        <f t="shared" si="20"/>
        <v>0</v>
      </c>
      <c r="BF57">
        <f t="shared" si="20"/>
        <v>0</v>
      </c>
      <c r="BG57">
        <f t="shared" si="20"/>
        <v>0</v>
      </c>
      <c r="BH57">
        <f t="shared" si="20"/>
        <v>0</v>
      </c>
    </row>
    <row r="58" spans="2:60" x14ac:dyDescent="0.2">
      <c r="B58">
        <f t="shared" si="23"/>
        <v>1</v>
      </c>
      <c r="C58">
        <f t="shared" si="23"/>
        <v>0</v>
      </c>
      <c r="D58">
        <f t="shared" si="23"/>
        <v>1</v>
      </c>
      <c r="E58">
        <f t="shared" si="23"/>
        <v>0</v>
      </c>
      <c r="F58">
        <f t="shared" si="23"/>
        <v>0</v>
      </c>
      <c r="G58">
        <f t="shared" si="23"/>
        <v>0</v>
      </c>
      <c r="H58" s="3" t="s">
        <v>238</v>
      </c>
      <c r="AB58" s="3" t="s">
        <v>424</v>
      </c>
      <c r="AC58">
        <f t="shared" si="21"/>
        <v>0</v>
      </c>
      <c r="AD58">
        <f t="shared" si="21"/>
        <v>0</v>
      </c>
      <c r="AE58">
        <f t="shared" si="21"/>
        <v>1</v>
      </c>
      <c r="AF58">
        <f t="shared" si="21"/>
        <v>0</v>
      </c>
      <c r="AG58">
        <f t="shared" si="21"/>
        <v>0</v>
      </c>
      <c r="AH58">
        <f t="shared" si="21"/>
        <v>0</v>
      </c>
      <c r="AI58">
        <f t="shared" si="21"/>
        <v>0</v>
      </c>
      <c r="AJ58">
        <f t="shared" si="21"/>
        <v>0</v>
      </c>
      <c r="AK58">
        <f t="shared" si="21"/>
        <v>0</v>
      </c>
      <c r="AL58">
        <f t="shared" si="21"/>
        <v>0</v>
      </c>
      <c r="AM58">
        <f t="shared" si="22"/>
        <v>1</v>
      </c>
      <c r="AN58">
        <f t="shared" si="22"/>
        <v>0</v>
      </c>
      <c r="AO58">
        <f t="shared" si="22"/>
        <v>0</v>
      </c>
      <c r="AP58">
        <f t="shared" si="22"/>
        <v>0</v>
      </c>
      <c r="AQ58">
        <f t="shared" si="22"/>
        <v>0</v>
      </c>
      <c r="AR58">
        <f t="shared" si="22"/>
        <v>0</v>
      </c>
      <c r="AS58">
        <f t="shared" si="22"/>
        <v>0</v>
      </c>
      <c r="AT58">
        <f t="shared" si="22"/>
        <v>0</v>
      </c>
      <c r="AU58">
        <f t="shared" si="22"/>
        <v>0</v>
      </c>
      <c r="AV58">
        <f t="shared" si="22"/>
        <v>0</v>
      </c>
      <c r="AW58">
        <f t="shared" si="22"/>
        <v>0</v>
      </c>
      <c r="AX58">
        <f t="shared" si="22"/>
        <v>0</v>
      </c>
      <c r="AY58">
        <f t="shared" si="22"/>
        <v>0</v>
      </c>
      <c r="AZ58">
        <f t="shared" si="22"/>
        <v>0</v>
      </c>
      <c r="BA58">
        <f t="shared" si="20"/>
        <v>0</v>
      </c>
      <c r="BB58">
        <f t="shared" si="20"/>
        <v>0</v>
      </c>
      <c r="BC58">
        <f t="shared" si="20"/>
        <v>0</v>
      </c>
      <c r="BD58">
        <f t="shared" si="20"/>
        <v>0</v>
      </c>
      <c r="BE58">
        <f t="shared" si="20"/>
        <v>0</v>
      </c>
      <c r="BF58">
        <f t="shared" si="20"/>
        <v>0</v>
      </c>
      <c r="BG58">
        <f t="shared" si="20"/>
        <v>0</v>
      </c>
      <c r="BH58">
        <f t="shared" si="20"/>
        <v>0</v>
      </c>
    </row>
    <row r="59" spans="2:60" x14ac:dyDescent="0.2">
      <c r="B59">
        <f t="shared" si="23"/>
        <v>1</v>
      </c>
      <c r="C59">
        <f t="shared" si="23"/>
        <v>0</v>
      </c>
      <c r="D59">
        <f t="shared" si="23"/>
        <v>0</v>
      </c>
      <c r="E59">
        <f t="shared" si="23"/>
        <v>0</v>
      </c>
      <c r="F59">
        <f t="shared" si="23"/>
        <v>0</v>
      </c>
      <c r="G59">
        <f t="shared" si="23"/>
        <v>0</v>
      </c>
      <c r="H59" s="3" t="s">
        <v>238</v>
      </c>
      <c r="AB59" s="3" t="s">
        <v>209</v>
      </c>
      <c r="AC59">
        <f t="shared" si="21"/>
        <v>0</v>
      </c>
      <c r="AD59">
        <f t="shared" si="21"/>
        <v>0</v>
      </c>
      <c r="AE59">
        <f t="shared" si="21"/>
        <v>1</v>
      </c>
      <c r="AF59">
        <f t="shared" si="21"/>
        <v>0</v>
      </c>
      <c r="AG59">
        <f t="shared" si="21"/>
        <v>0</v>
      </c>
      <c r="AH59">
        <f t="shared" si="21"/>
        <v>0</v>
      </c>
      <c r="AI59">
        <f t="shared" si="21"/>
        <v>0</v>
      </c>
      <c r="AJ59">
        <f t="shared" si="21"/>
        <v>0</v>
      </c>
      <c r="AK59">
        <f t="shared" si="21"/>
        <v>0</v>
      </c>
      <c r="AL59">
        <f t="shared" si="21"/>
        <v>0</v>
      </c>
      <c r="AM59">
        <f t="shared" si="22"/>
        <v>0</v>
      </c>
      <c r="AN59">
        <f t="shared" si="22"/>
        <v>0</v>
      </c>
      <c r="AO59">
        <f t="shared" si="22"/>
        <v>0</v>
      </c>
      <c r="AP59">
        <f t="shared" si="22"/>
        <v>0</v>
      </c>
      <c r="AQ59">
        <f t="shared" si="22"/>
        <v>0</v>
      </c>
      <c r="AR59">
        <f t="shared" si="22"/>
        <v>0</v>
      </c>
      <c r="AS59">
        <f t="shared" si="22"/>
        <v>0</v>
      </c>
      <c r="AT59">
        <f t="shared" si="22"/>
        <v>0</v>
      </c>
      <c r="AU59">
        <f t="shared" si="22"/>
        <v>0</v>
      </c>
      <c r="AV59">
        <f t="shared" si="22"/>
        <v>0</v>
      </c>
      <c r="AW59">
        <f t="shared" si="22"/>
        <v>0</v>
      </c>
      <c r="AX59">
        <f t="shared" si="22"/>
        <v>0</v>
      </c>
      <c r="AY59">
        <f t="shared" si="22"/>
        <v>0</v>
      </c>
      <c r="AZ59">
        <f t="shared" si="22"/>
        <v>0</v>
      </c>
      <c r="BA59">
        <f t="shared" si="20"/>
        <v>0</v>
      </c>
      <c r="BB59">
        <f t="shared" si="20"/>
        <v>0</v>
      </c>
      <c r="BC59">
        <f t="shared" si="20"/>
        <v>0</v>
      </c>
      <c r="BD59">
        <f t="shared" si="20"/>
        <v>0</v>
      </c>
      <c r="BE59">
        <f t="shared" si="20"/>
        <v>0</v>
      </c>
      <c r="BF59">
        <f t="shared" si="20"/>
        <v>0</v>
      </c>
      <c r="BG59">
        <f t="shared" si="20"/>
        <v>0</v>
      </c>
      <c r="BH59">
        <f t="shared" si="20"/>
        <v>0</v>
      </c>
    </row>
    <row r="60" spans="2:60" x14ac:dyDescent="0.2">
      <c r="B60">
        <f t="shared" si="23"/>
        <v>1</v>
      </c>
      <c r="C60">
        <f t="shared" si="23"/>
        <v>0</v>
      </c>
      <c r="D60">
        <f t="shared" si="23"/>
        <v>1</v>
      </c>
      <c r="E60">
        <f t="shared" si="23"/>
        <v>0</v>
      </c>
      <c r="F60">
        <f t="shared" si="23"/>
        <v>0</v>
      </c>
      <c r="G60">
        <f t="shared" si="23"/>
        <v>0</v>
      </c>
      <c r="H60" s="3" t="s">
        <v>603</v>
      </c>
      <c r="AC60">
        <f t="shared" si="21"/>
        <v>0</v>
      </c>
      <c r="AD60">
        <f t="shared" si="21"/>
        <v>0</v>
      </c>
      <c r="AE60">
        <f t="shared" si="21"/>
        <v>0</v>
      </c>
      <c r="AF60">
        <f t="shared" si="21"/>
        <v>0</v>
      </c>
      <c r="AG60">
        <f t="shared" si="21"/>
        <v>0</v>
      </c>
      <c r="AH60">
        <f t="shared" si="21"/>
        <v>0</v>
      </c>
      <c r="AI60">
        <f t="shared" si="21"/>
        <v>0</v>
      </c>
      <c r="AJ60">
        <f t="shared" si="21"/>
        <v>0</v>
      </c>
      <c r="AK60">
        <f t="shared" si="21"/>
        <v>0</v>
      </c>
      <c r="AL60">
        <f t="shared" si="21"/>
        <v>0</v>
      </c>
      <c r="AM60">
        <f t="shared" si="22"/>
        <v>0</v>
      </c>
      <c r="AN60">
        <f t="shared" si="22"/>
        <v>0</v>
      </c>
      <c r="AO60">
        <f t="shared" si="22"/>
        <v>0</v>
      </c>
      <c r="AP60">
        <f t="shared" si="22"/>
        <v>0</v>
      </c>
      <c r="AQ60">
        <f t="shared" si="22"/>
        <v>0</v>
      </c>
      <c r="AR60">
        <f t="shared" si="22"/>
        <v>0</v>
      </c>
      <c r="AS60">
        <f t="shared" si="22"/>
        <v>0</v>
      </c>
      <c r="AT60">
        <f t="shared" si="22"/>
        <v>0</v>
      </c>
      <c r="AU60">
        <f t="shared" si="22"/>
        <v>0</v>
      </c>
      <c r="AV60">
        <f t="shared" si="22"/>
        <v>0</v>
      </c>
      <c r="AW60">
        <f t="shared" si="22"/>
        <v>0</v>
      </c>
      <c r="AX60">
        <f t="shared" si="22"/>
        <v>0</v>
      </c>
      <c r="AY60">
        <f t="shared" si="22"/>
        <v>0</v>
      </c>
      <c r="AZ60">
        <f t="shared" si="22"/>
        <v>0</v>
      </c>
      <c r="BA60">
        <f t="shared" si="20"/>
        <v>0</v>
      </c>
      <c r="BB60">
        <f t="shared" si="20"/>
        <v>0</v>
      </c>
      <c r="BC60">
        <f t="shared" si="20"/>
        <v>0</v>
      </c>
      <c r="BD60">
        <f t="shared" si="20"/>
        <v>0</v>
      </c>
      <c r="BE60">
        <f t="shared" si="20"/>
        <v>0</v>
      </c>
      <c r="BF60">
        <f t="shared" si="20"/>
        <v>0</v>
      </c>
      <c r="BG60">
        <f t="shared" si="20"/>
        <v>0</v>
      </c>
      <c r="BH60">
        <f t="shared" si="20"/>
        <v>0</v>
      </c>
    </row>
    <row r="61" spans="2:60" x14ac:dyDescent="0.2">
      <c r="B61">
        <f t="shared" si="23"/>
        <v>1</v>
      </c>
      <c r="C61">
        <f t="shared" si="23"/>
        <v>0</v>
      </c>
      <c r="D61">
        <f t="shared" si="23"/>
        <v>1</v>
      </c>
      <c r="E61">
        <f t="shared" si="23"/>
        <v>0</v>
      </c>
      <c r="F61">
        <f t="shared" si="23"/>
        <v>0</v>
      </c>
      <c r="G61">
        <f t="shared" si="23"/>
        <v>0</v>
      </c>
      <c r="H61" s="3" t="s">
        <v>378</v>
      </c>
      <c r="AB61" s="3" t="s">
        <v>224</v>
      </c>
      <c r="AC61">
        <f t="shared" si="21"/>
        <v>0</v>
      </c>
      <c r="AD61">
        <f t="shared" si="21"/>
        <v>0</v>
      </c>
      <c r="AE61">
        <f t="shared" si="21"/>
        <v>0</v>
      </c>
      <c r="AF61">
        <f t="shared" si="21"/>
        <v>0</v>
      </c>
      <c r="AG61">
        <f t="shared" si="21"/>
        <v>0</v>
      </c>
      <c r="AH61">
        <f t="shared" si="21"/>
        <v>0</v>
      </c>
      <c r="AI61">
        <f t="shared" si="21"/>
        <v>0</v>
      </c>
      <c r="AJ61">
        <f t="shared" si="21"/>
        <v>0</v>
      </c>
      <c r="AK61">
        <f t="shared" si="21"/>
        <v>0</v>
      </c>
      <c r="AL61">
        <f t="shared" si="21"/>
        <v>0</v>
      </c>
      <c r="AM61">
        <f t="shared" si="22"/>
        <v>1</v>
      </c>
      <c r="AN61">
        <f t="shared" si="22"/>
        <v>0</v>
      </c>
      <c r="AO61">
        <f t="shared" si="22"/>
        <v>0</v>
      </c>
      <c r="AP61">
        <f t="shared" si="22"/>
        <v>0</v>
      </c>
      <c r="AQ61">
        <f t="shared" si="22"/>
        <v>0</v>
      </c>
      <c r="AR61">
        <f t="shared" si="22"/>
        <v>0</v>
      </c>
      <c r="AS61">
        <f t="shared" si="22"/>
        <v>0</v>
      </c>
      <c r="AT61">
        <f t="shared" si="22"/>
        <v>0</v>
      </c>
      <c r="AU61">
        <f t="shared" si="22"/>
        <v>1</v>
      </c>
      <c r="AV61">
        <f t="shared" si="22"/>
        <v>0</v>
      </c>
      <c r="AW61">
        <f t="shared" si="22"/>
        <v>0</v>
      </c>
      <c r="AX61">
        <f t="shared" si="22"/>
        <v>0</v>
      </c>
      <c r="AY61">
        <f t="shared" si="22"/>
        <v>0</v>
      </c>
      <c r="AZ61">
        <f t="shared" si="22"/>
        <v>0</v>
      </c>
      <c r="BA61">
        <f t="shared" si="20"/>
        <v>0</v>
      </c>
      <c r="BB61">
        <f t="shared" si="20"/>
        <v>0</v>
      </c>
      <c r="BC61">
        <f t="shared" si="20"/>
        <v>0</v>
      </c>
      <c r="BD61">
        <f t="shared" si="20"/>
        <v>0</v>
      </c>
      <c r="BE61">
        <f t="shared" si="20"/>
        <v>0</v>
      </c>
      <c r="BF61">
        <f t="shared" si="20"/>
        <v>0</v>
      </c>
      <c r="BG61">
        <f t="shared" si="20"/>
        <v>0</v>
      </c>
      <c r="BH61">
        <f t="shared" si="20"/>
        <v>0</v>
      </c>
    </row>
    <row r="62" spans="2:60" x14ac:dyDescent="0.2">
      <c r="B62">
        <f t="shared" si="23"/>
        <v>1</v>
      </c>
      <c r="C62">
        <f t="shared" si="23"/>
        <v>1</v>
      </c>
      <c r="D62">
        <f t="shared" si="23"/>
        <v>1</v>
      </c>
      <c r="E62">
        <f t="shared" si="23"/>
        <v>0</v>
      </c>
      <c r="F62">
        <f t="shared" si="23"/>
        <v>0</v>
      </c>
      <c r="G62">
        <f t="shared" si="23"/>
        <v>0</v>
      </c>
      <c r="H62" s="3" t="s">
        <v>238</v>
      </c>
      <c r="AB62" s="3" t="s">
        <v>209</v>
      </c>
      <c r="AC62">
        <f t="shared" si="21"/>
        <v>0</v>
      </c>
      <c r="AD62">
        <f t="shared" si="21"/>
        <v>0</v>
      </c>
      <c r="AE62">
        <f t="shared" si="21"/>
        <v>1</v>
      </c>
      <c r="AF62">
        <f t="shared" si="21"/>
        <v>0</v>
      </c>
      <c r="AG62">
        <f t="shared" si="21"/>
        <v>0</v>
      </c>
      <c r="AH62">
        <f t="shared" si="21"/>
        <v>0</v>
      </c>
      <c r="AI62">
        <f t="shared" si="21"/>
        <v>0</v>
      </c>
      <c r="AJ62">
        <f t="shared" si="21"/>
        <v>0</v>
      </c>
      <c r="AK62">
        <f t="shared" si="21"/>
        <v>0</v>
      </c>
      <c r="AL62">
        <f t="shared" si="21"/>
        <v>0</v>
      </c>
      <c r="AM62">
        <f t="shared" si="22"/>
        <v>0</v>
      </c>
      <c r="AN62">
        <f t="shared" si="22"/>
        <v>0</v>
      </c>
      <c r="AO62">
        <f t="shared" si="22"/>
        <v>0</v>
      </c>
      <c r="AP62">
        <f t="shared" si="22"/>
        <v>0</v>
      </c>
      <c r="AQ62">
        <f t="shared" si="22"/>
        <v>0</v>
      </c>
      <c r="AR62">
        <f t="shared" si="22"/>
        <v>0</v>
      </c>
      <c r="AS62">
        <f t="shared" si="22"/>
        <v>0</v>
      </c>
      <c r="AT62">
        <f t="shared" si="22"/>
        <v>0</v>
      </c>
      <c r="AU62">
        <f t="shared" si="22"/>
        <v>0</v>
      </c>
      <c r="AV62">
        <f t="shared" si="22"/>
        <v>0</v>
      </c>
      <c r="AW62">
        <f t="shared" si="22"/>
        <v>0</v>
      </c>
      <c r="AX62">
        <f t="shared" si="22"/>
        <v>0</v>
      </c>
      <c r="AY62">
        <f t="shared" si="22"/>
        <v>0</v>
      </c>
      <c r="AZ62">
        <f t="shared" si="22"/>
        <v>0</v>
      </c>
      <c r="BA62">
        <f t="shared" si="20"/>
        <v>0</v>
      </c>
      <c r="BB62">
        <f t="shared" si="20"/>
        <v>0</v>
      </c>
      <c r="BC62">
        <f t="shared" si="20"/>
        <v>0</v>
      </c>
      <c r="BD62">
        <f t="shared" si="20"/>
        <v>0</v>
      </c>
      <c r="BE62">
        <f t="shared" si="20"/>
        <v>0</v>
      </c>
      <c r="BF62">
        <f t="shared" si="20"/>
        <v>0</v>
      </c>
      <c r="BG62">
        <f t="shared" si="20"/>
        <v>0</v>
      </c>
      <c r="BH62">
        <f t="shared" si="20"/>
        <v>0</v>
      </c>
    </row>
    <row r="63" spans="2:60" x14ac:dyDescent="0.2">
      <c r="B63">
        <f t="shared" si="23"/>
        <v>0</v>
      </c>
      <c r="C63">
        <f t="shared" si="23"/>
        <v>1</v>
      </c>
      <c r="D63">
        <f t="shared" si="23"/>
        <v>0</v>
      </c>
      <c r="E63">
        <f t="shared" si="23"/>
        <v>1</v>
      </c>
      <c r="F63">
        <f t="shared" si="23"/>
        <v>0</v>
      </c>
      <c r="G63">
        <f t="shared" si="23"/>
        <v>1</v>
      </c>
      <c r="H63" s="3" t="s">
        <v>624</v>
      </c>
      <c r="AB63" s="3" t="s">
        <v>209</v>
      </c>
      <c r="AC63">
        <f t="shared" ref="AC63:AL72" si="24">IF(ISNUMBER(SEARCH(AC$2,$AB63)),1,0)</f>
        <v>0</v>
      </c>
      <c r="AD63">
        <f t="shared" si="24"/>
        <v>0</v>
      </c>
      <c r="AE63">
        <f t="shared" si="24"/>
        <v>1</v>
      </c>
      <c r="AF63">
        <f t="shared" si="24"/>
        <v>0</v>
      </c>
      <c r="AG63">
        <f t="shared" si="24"/>
        <v>0</v>
      </c>
      <c r="AH63">
        <f t="shared" si="24"/>
        <v>0</v>
      </c>
      <c r="AI63">
        <f t="shared" si="24"/>
        <v>0</v>
      </c>
      <c r="AJ63">
        <f t="shared" si="24"/>
        <v>0</v>
      </c>
      <c r="AK63">
        <f t="shared" si="24"/>
        <v>0</v>
      </c>
      <c r="AL63">
        <f t="shared" si="24"/>
        <v>0</v>
      </c>
      <c r="AM63">
        <f t="shared" ref="AM63:AZ72" si="25">IF(ISNUMBER(SEARCH(AM$2,$AB63)),1,0)</f>
        <v>0</v>
      </c>
      <c r="AN63">
        <f t="shared" si="25"/>
        <v>0</v>
      </c>
      <c r="AO63">
        <f t="shared" si="25"/>
        <v>0</v>
      </c>
      <c r="AP63">
        <f t="shared" si="25"/>
        <v>0</v>
      </c>
      <c r="AQ63">
        <f t="shared" si="25"/>
        <v>0</v>
      </c>
      <c r="AR63">
        <f t="shared" si="25"/>
        <v>0</v>
      </c>
      <c r="AS63">
        <f t="shared" si="25"/>
        <v>0</v>
      </c>
      <c r="AT63">
        <f t="shared" si="25"/>
        <v>0</v>
      </c>
      <c r="AU63">
        <f t="shared" si="25"/>
        <v>0</v>
      </c>
      <c r="AV63">
        <f t="shared" si="25"/>
        <v>0</v>
      </c>
      <c r="AW63">
        <f t="shared" si="25"/>
        <v>0</v>
      </c>
      <c r="AX63">
        <f t="shared" si="25"/>
        <v>0</v>
      </c>
      <c r="AY63">
        <f t="shared" si="25"/>
        <v>0</v>
      </c>
      <c r="AZ63">
        <f t="shared" si="25"/>
        <v>0</v>
      </c>
      <c r="BA63">
        <f t="shared" si="20"/>
        <v>0</v>
      </c>
      <c r="BB63">
        <f t="shared" si="20"/>
        <v>0</v>
      </c>
      <c r="BC63">
        <f t="shared" si="20"/>
        <v>0</v>
      </c>
      <c r="BD63">
        <f t="shared" si="20"/>
        <v>0</v>
      </c>
      <c r="BE63">
        <f t="shared" si="20"/>
        <v>0</v>
      </c>
      <c r="BF63">
        <f t="shared" si="20"/>
        <v>0</v>
      </c>
      <c r="BG63">
        <f t="shared" si="20"/>
        <v>0</v>
      </c>
      <c r="BH63">
        <f t="shared" si="20"/>
        <v>0</v>
      </c>
    </row>
    <row r="64" spans="2:60" x14ac:dyDescent="0.2">
      <c r="B64">
        <f t="shared" si="23"/>
        <v>1</v>
      </c>
      <c r="C64">
        <f t="shared" si="23"/>
        <v>0</v>
      </c>
      <c r="D64">
        <f t="shared" si="23"/>
        <v>1</v>
      </c>
      <c r="E64">
        <f t="shared" si="23"/>
        <v>0</v>
      </c>
      <c r="F64">
        <f t="shared" si="23"/>
        <v>0</v>
      </c>
      <c r="G64">
        <f t="shared" si="23"/>
        <v>0</v>
      </c>
      <c r="H64" s="3" t="s">
        <v>111</v>
      </c>
      <c r="AB64" s="3" t="s">
        <v>153</v>
      </c>
      <c r="AC64">
        <f t="shared" si="24"/>
        <v>0</v>
      </c>
      <c r="AD64">
        <f t="shared" si="24"/>
        <v>0</v>
      </c>
      <c r="AE64">
        <f t="shared" si="24"/>
        <v>0</v>
      </c>
      <c r="AF64">
        <f t="shared" si="24"/>
        <v>0</v>
      </c>
      <c r="AG64">
        <f t="shared" si="24"/>
        <v>0</v>
      </c>
      <c r="AH64">
        <f t="shared" si="24"/>
        <v>0</v>
      </c>
      <c r="AI64">
        <f t="shared" si="24"/>
        <v>0</v>
      </c>
      <c r="AJ64">
        <f t="shared" si="24"/>
        <v>0</v>
      </c>
      <c r="AK64">
        <f t="shared" si="24"/>
        <v>0</v>
      </c>
      <c r="AL64">
        <f t="shared" si="24"/>
        <v>0</v>
      </c>
      <c r="AM64">
        <f t="shared" si="25"/>
        <v>0</v>
      </c>
      <c r="AN64">
        <f t="shared" si="25"/>
        <v>0</v>
      </c>
      <c r="AO64">
        <f t="shared" si="25"/>
        <v>0</v>
      </c>
      <c r="AP64">
        <f t="shared" si="25"/>
        <v>0</v>
      </c>
      <c r="AQ64">
        <f t="shared" si="25"/>
        <v>0</v>
      </c>
      <c r="AR64">
        <f t="shared" si="25"/>
        <v>0</v>
      </c>
      <c r="AS64">
        <f t="shared" si="25"/>
        <v>0</v>
      </c>
      <c r="AT64">
        <f t="shared" si="25"/>
        <v>0</v>
      </c>
      <c r="AU64">
        <f t="shared" si="25"/>
        <v>1</v>
      </c>
      <c r="AV64">
        <f t="shared" si="25"/>
        <v>0</v>
      </c>
      <c r="AW64">
        <f t="shared" si="25"/>
        <v>0</v>
      </c>
      <c r="AX64">
        <f t="shared" si="25"/>
        <v>0</v>
      </c>
      <c r="AY64">
        <f t="shared" si="25"/>
        <v>0</v>
      </c>
      <c r="AZ64">
        <f t="shared" si="25"/>
        <v>0</v>
      </c>
      <c r="BA64">
        <f t="shared" si="20"/>
        <v>0</v>
      </c>
      <c r="BB64">
        <f t="shared" si="20"/>
        <v>0</v>
      </c>
      <c r="BC64">
        <f t="shared" si="20"/>
        <v>0</v>
      </c>
      <c r="BD64">
        <f t="shared" si="20"/>
        <v>0</v>
      </c>
      <c r="BE64">
        <f t="shared" si="20"/>
        <v>0</v>
      </c>
      <c r="BF64">
        <f t="shared" si="20"/>
        <v>0</v>
      </c>
      <c r="BG64">
        <f t="shared" si="20"/>
        <v>0</v>
      </c>
      <c r="BH64">
        <f t="shared" si="20"/>
        <v>0</v>
      </c>
    </row>
    <row r="65" spans="2:60" x14ac:dyDescent="0.2">
      <c r="B65">
        <f t="shared" ref="B65:G74" si="26">IF(ISNUMBER(SEARCH(B$4,$H63)),1,0)</f>
        <v>0</v>
      </c>
      <c r="C65">
        <f t="shared" si="26"/>
        <v>0</v>
      </c>
      <c r="D65">
        <f t="shared" si="26"/>
        <v>0</v>
      </c>
      <c r="E65">
        <f t="shared" si="26"/>
        <v>0</v>
      </c>
      <c r="F65">
        <f t="shared" si="26"/>
        <v>0</v>
      </c>
      <c r="G65">
        <f t="shared" si="26"/>
        <v>0</v>
      </c>
      <c r="H65" s="3" t="s">
        <v>378</v>
      </c>
      <c r="AB65" s="3" t="s">
        <v>643</v>
      </c>
      <c r="AC65">
        <f t="shared" si="24"/>
        <v>0</v>
      </c>
      <c r="AD65">
        <f t="shared" si="24"/>
        <v>0</v>
      </c>
      <c r="AE65">
        <f t="shared" si="24"/>
        <v>0</v>
      </c>
      <c r="AF65">
        <f t="shared" si="24"/>
        <v>0</v>
      </c>
      <c r="AG65">
        <f t="shared" si="24"/>
        <v>1</v>
      </c>
      <c r="AH65">
        <f t="shared" si="24"/>
        <v>0</v>
      </c>
      <c r="AI65">
        <f t="shared" si="24"/>
        <v>0</v>
      </c>
      <c r="AJ65">
        <f t="shared" si="24"/>
        <v>0</v>
      </c>
      <c r="AK65">
        <f t="shared" si="24"/>
        <v>0</v>
      </c>
      <c r="AL65">
        <f t="shared" si="24"/>
        <v>0</v>
      </c>
      <c r="AM65">
        <f t="shared" si="25"/>
        <v>0</v>
      </c>
      <c r="AN65">
        <f t="shared" si="25"/>
        <v>0</v>
      </c>
      <c r="AO65">
        <f t="shared" si="25"/>
        <v>0</v>
      </c>
      <c r="AP65">
        <f t="shared" si="25"/>
        <v>0</v>
      </c>
      <c r="AQ65">
        <f t="shared" si="25"/>
        <v>0</v>
      </c>
      <c r="AR65">
        <f t="shared" si="25"/>
        <v>0</v>
      </c>
      <c r="AS65">
        <f t="shared" si="25"/>
        <v>0</v>
      </c>
      <c r="AT65">
        <f t="shared" si="25"/>
        <v>0</v>
      </c>
      <c r="AU65">
        <f t="shared" si="25"/>
        <v>1</v>
      </c>
      <c r="AV65">
        <f t="shared" si="25"/>
        <v>0</v>
      </c>
      <c r="AW65">
        <f t="shared" si="25"/>
        <v>0</v>
      </c>
      <c r="AX65">
        <f t="shared" si="25"/>
        <v>0</v>
      </c>
      <c r="AY65">
        <f t="shared" si="25"/>
        <v>0</v>
      </c>
      <c r="AZ65">
        <f t="shared" si="25"/>
        <v>0</v>
      </c>
      <c r="BA65">
        <f t="shared" si="20"/>
        <v>0</v>
      </c>
      <c r="BB65">
        <f t="shared" si="20"/>
        <v>0</v>
      </c>
      <c r="BC65">
        <f t="shared" si="20"/>
        <v>0</v>
      </c>
      <c r="BD65">
        <f t="shared" si="20"/>
        <v>0</v>
      </c>
      <c r="BE65">
        <f t="shared" si="20"/>
        <v>0</v>
      </c>
      <c r="BF65">
        <f t="shared" si="20"/>
        <v>0</v>
      </c>
      <c r="BG65">
        <f t="shared" si="20"/>
        <v>0</v>
      </c>
      <c r="BH65">
        <f t="shared" si="20"/>
        <v>0</v>
      </c>
    </row>
    <row r="66" spans="2:60" x14ac:dyDescent="0.2">
      <c r="B66">
        <f t="shared" si="26"/>
        <v>0</v>
      </c>
      <c r="C66">
        <f t="shared" si="26"/>
        <v>1</v>
      </c>
      <c r="D66">
        <f t="shared" si="26"/>
        <v>0</v>
      </c>
      <c r="E66">
        <f t="shared" si="26"/>
        <v>1</v>
      </c>
      <c r="F66">
        <f t="shared" si="26"/>
        <v>0</v>
      </c>
      <c r="G66">
        <f t="shared" si="26"/>
        <v>0</v>
      </c>
      <c r="H66" s="3" t="s">
        <v>645</v>
      </c>
      <c r="AB66" s="3" t="s">
        <v>153</v>
      </c>
      <c r="AC66">
        <f t="shared" si="24"/>
        <v>0</v>
      </c>
      <c r="AD66">
        <f t="shared" si="24"/>
        <v>0</v>
      </c>
      <c r="AE66">
        <f t="shared" si="24"/>
        <v>0</v>
      </c>
      <c r="AF66">
        <f t="shared" si="24"/>
        <v>0</v>
      </c>
      <c r="AG66">
        <f t="shared" si="24"/>
        <v>0</v>
      </c>
      <c r="AH66">
        <f t="shared" si="24"/>
        <v>0</v>
      </c>
      <c r="AI66">
        <f t="shared" si="24"/>
        <v>0</v>
      </c>
      <c r="AJ66">
        <f t="shared" si="24"/>
        <v>0</v>
      </c>
      <c r="AK66">
        <f t="shared" si="24"/>
        <v>0</v>
      </c>
      <c r="AL66">
        <f t="shared" si="24"/>
        <v>0</v>
      </c>
      <c r="AM66">
        <f t="shared" si="25"/>
        <v>0</v>
      </c>
      <c r="AN66">
        <f t="shared" si="25"/>
        <v>0</v>
      </c>
      <c r="AO66">
        <f t="shared" si="25"/>
        <v>0</v>
      </c>
      <c r="AP66">
        <f t="shared" si="25"/>
        <v>0</v>
      </c>
      <c r="AQ66">
        <f t="shared" si="25"/>
        <v>0</v>
      </c>
      <c r="AR66">
        <f t="shared" si="25"/>
        <v>0</v>
      </c>
      <c r="AS66">
        <f t="shared" si="25"/>
        <v>0</v>
      </c>
      <c r="AT66">
        <f t="shared" si="25"/>
        <v>0</v>
      </c>
      <c r="AU66">
        <f t="shared" si="25"/>
        <v>1</v>
      </c>
      <c r="AV66">
        <f t="shared" si="25"/>
        <v>0</v>
      </c>
      <c r="AW66">
        <f t="shared" si="25"/>
        <v>0</v>
      </c>
      <c r="AX66">
        <f t="shared" si="25"/>
        <v>0</v>
      </c>
      <c r="AY66">
        <f t="shared" si="25"/>
        <v>0</v>
      </c>
      <c r="AZ66">
        <f t="shared" si="25"/>
        <v>0</v>
      </c>
      <c r="BA66">
        <f t="shared" si="20"/>
        <v>0</v>
      </c>
      <c r="BB66">
        <f t="shared" si="20"/>
        <v>0</v>
      </c>
      <c r="BC66">
        <f t="shared" si="20"/>
        <v>0</v>
      </c>
      <c r="BD66">
        <f t="shared" si="20"/>
        <v>0</v>
      </c>
      <c r="BE66">
        <f t="shared" si="20"/>
        <v>0</v>
      </c>
      <c r="BF66">
        <f t="shared" si="20"/>
        <v>0</v>
      </c>
      <c r="BG66">
        <f t="shared" si="20"/>
        <v>0</v>
      </c>
      <c r="BH66">
        <f t="shared" si="20"/>
        <v>0</v>
      </c>
    </row>
    <row r="67" spans="2:60" x14ac:dyDescent="0.2">
      <c r="B67">
        <f t="shared" si="26"/>
        <v>0</v>
      </c>
      <c r="C67">
        <f t="shared" si="26"/>
        <v>1</v>
      </c>
      <c r="D67">
        <f t="shared" si="26"/>
        <v>0</v>
      </c>
      <c r="E67">
        <f t="shared" si="26"/>
        <v>1</v>
      </c>
      <c r="F67">
        <f t="shared" si="26"/>
        <v>0</v>
      </c>
      <c r="G67">
        <f t="shared" si="26"/>
        <v>1</v>
      </c>
      <c r="H67" s="3" t="s">
        <v>238</v>
      </c>
      <c r="AB67" s="3" t="s">
        <v>318</v>
      </c>
      <c r="AC67">
        <f t="shared" si="24"/>
        <v>0</v>
      </c>
      <c r="AD67">
        <f t="shared" si="24"/>
        <v>0</v>
      </c>
      <c r="AE67">
        <f t="shared" si="24"/>
        <v>1</v>
      </c>
      <c r="AF67">
        <f t="shared" si="24"/>
        <v>0</v>
      </c>
      <c r="AG67">
        <f t="shared" si="24"/>
        <v>0</v>
      </c>
      <c r="AH67">
        <f t="shared" si="24"/>
        <v>0</v>
      </c>
      <c r="AI67">
        <f t="shared" si="24"/>
        <v>0</v>
      </c>
      <c r="AJ67">
        <f t="shared" si="24"/>
        <v>0</v>
      </c>
      <c r="AK67">
        <f t="shared" si="24"/>
        <v>0</v>
      </c>
      <c r="AL67">
        <f t="shared" si="24"/>
        <v>0</v>
      </c>
      <c r="AM67">
        <f t="shared" si="25"/>
        <v>0</v>
      </c>
      <c r="AN67">
        <f t="shared" si="25"/>
        <v>0</v>
      </c>
      <c r="AO67">
        <f t="shared" si="25"/>
        <v>0</v>
      </c>
      <c r="AP67">
        <f t="shared" si="25"/>
        <v>0</v>
      </c>
      <c r="AQ67">
        <f t="shared" si="25"/>
        <v>0</v>
      </c>
      <c r="AR67">
        <f t="shared" si="25"/>
        <v>0</v>
      </c>
      <c r="AS67">
        <f t="shared" si="25"/>
        <v>0</v>
      </c>
      <c r="AT67">
        <f t="shared" si="25"/>
        <v>0</v>
      </c>
      <c r="AU67">
        <f t="shared" si="25"/>
        <v>1</v>
      </c>
      <c r="AV67">
        <f t="shared" si="25"/>
        <v>0</v>
      </c>
      <c r="AW67">
        <f t="shared" si="25"/>
        <v>0</v>
      </c>
      <c r="AX67">
        <f t="shared" si="25"/>
        <v>0</v>
      </c>
      <c r="AY67">
        <f t="shared" si="25"/>
        <v>0</v>
      </c>
      <c r="AZ67">
        <f t="shared" si="25"/>
        <v>0</v>
      </c>
      <c r="BA67">
        <f t="shared" si="20"/>
        <v>0</v>
      </c>
      <c r="BB67">
        <f t="shared" si="20"/>
        <v>0</v>
      </c>
      <c r="BC67">
        <f t="shared" si="20"/>
        <v>0</v>
      </c>
      <c r="BD67">
        <f t="shared" si="20"/>
        <v>0</v>
      </c>
      <c r="BE67">
        <f t="shared" si="20"/>
        <v>0</v>
      </c>
      <c r="BF67">
        <f t="shared" si="20"/>
        <v>0</v>
      </c>
      <c r="BG67">
        <f t="shared" si="20"/>
        <v>0</v>
      </c>
      <c r="BH67">
        <f t="shared" si="20"/>
        <v>0</v>
      </c>
    </row>
    <row r="68" spans="2:60" x14ac:dyDescent="0.2">
      <c r="B68">
        <f t="shared" si="26"/>
        <v>1</v>
      </c>
      <c r="C68">
        <f t="shared" si="26"/>
        <v>0</v>
      </c>
      <c r="D68">
        <f t="shared" si="26"/>
        <v>1</v>
      </c>
      <c r="E68">
        <f t="shared" si="26"/>
        <v>0</v>
      </c>
      <c r="F68">
        <f t="shared" si="26"/>
        <v>1</v>
      </c>
      <c r="G68">
        <f t="shared" si="26"/>
        <v>1</v>
      </c>
      <c r="H68" s="3" t="s">
        <v>200</v>
      </c>
      <c r="AB68" s="3" t="s">
        <v>318</v>
      </c>
      <c r="AC68">
        <f t="shared" si="24"/>
        <v>0</v>
      </c>
      <c r="AD68">
        <f t="shared" si="24"/>
        <v>0</v>
      </c>
      <c r="AE68">
        <f t="shared" si="24"/>
        <v>1</v>
      </c>
      <c r="AF68">
        <f t="shared" si="24"/>
        <v>0</v>
      </c>
      <c r="AG68">
        <f t="shared" si="24"/>
        <v>0</v>
      </c>
      <c r="AH68">
        <f t="shared" si="24"/>
        <v>0</v>
      </c>
      <c r="AI68">
        <f t="shared" si="24"/>
        <v>0</v>
      </c>
      <c r="AJ68">
        <f t="shared" si="24"/>
        <v>0</v>
      </c>
      <c r="AK68">
        <f t="shared" si="24"/>
        <v>0</v>
      </c>
      <c r="AL68">
        <f t="shared" si="24"/>
        <v>0</v>
      </c>
      <c r="AM68">
        <f t="shared" si="25"/>
        <v>0</v>
      </c>
      <c r="AN68">
        <f t="shared" si="25"/>
        <v>0</v>
      </c>
      <c r="AO68">
        <f t="shared" si="25"/>
        <v>0</v>
      </c>
      <c r="AP68">
        <f t="shared" si="25"/>
        <v>0</v>
      </c>
      <c r="AQ68">
        <f t="shared" si="25"/>
        <v>0</v>
      </c>
      <c r="AR68">
        <f t="shared" si="25"/>
        <v>0</v>
      </c>
      <c r="AS68">
        <f t="shared" si="25"/>
        <v>0</v>
      </c>
      <c r="AT68">
        <f t="shared" si="25"/>
        <v>0</v>
      </c>
      <c r="AU68">
        <f t="shared" si="25"/>
        <v>1</v>
      </c>
      <c r="AV68">
        <f t="shared" si="25"/>
        <v>0</v>
      </c>
      <c r="AW68">
        <f t="shared" si="25"/>
        <v>0</v>
      </c>
      <c r="AX68">
        <f t="shared" si="25"/>
        <v>0</v>
      </c>
      <c r="AY68">
        <f t="shared" si="25"/>
        <v>0</v>
      </c>
      <c r="AZ68">
        <f t="shared" si="25"/>
        <v>0</v>
      </c>
      <c r="BA68">
        <f t="shared" si="20"/>
        <v>0</v>
      </c>
      <c r="BB68">
        <f t="shared" si="20"/>
        <v>0</v>
      </c>
      <c r="BC68">
        <f t="shared" si="20"/>
        <v>0</v>
      </c>
      <c r="BD68">
        <f t="shared" si="20"/>
        <v>0</v>
      </c>
      <c r="BE68">
        <f t="shared" si="20"/>
        <v>0</v>
      </c>
      <c r="BF68">
        <f t="shared" si="20"/>
        <v>0</v>
      </c>
      <c r="BG68">
        <f t="shared" si="20"/>
        <v>0</v>
      </c>
      <c r="BH68">
        <f t="shared" si="20"/>
        <v>0</v>
      </c>
    </row>
    <row r="69" spans="2:60" x14ac:dyDescent="0.2">
      <c r="B69">
        <f t="shared" si="26"/>
        <v>1</v>
      </c>
      <c r="C69">
        <f t="shared" si="26"/>
        <v>0</v>
      </c>
      <c r="D69">
        <f t="shared" si="26"/>
        <v>1</v>
      </c>
      <c r="E69">
        <f t="shared" si="26"/>
        <v>0</v>
      </c>
      <c r="F69">
        <f t="shared" si="26"/>
        <v>0</v>
      </c>
      <c r="G69">
        <f t="shared" si="26"/>
        <v>0</v>
      </c>
      <c r="H69" s="3" t="s">
        <v>238</v>
      </c>
      <c r="AB69" s="3" t="s">
        <v>209</v>
      </c>
      <c r="AC69">
        <f t="shared" si="24"/>
        <v>0</v>
      </c>
      <c r="AD69">
        <f t="shared" si="24"/>
        <v>0</v>
      </c>
      <c r="AE69">
        <f t="shared" si="24"/>
        <v>1</v>
      </c>
      <c r="AF69">
        <f t="shared" si="24"/>
        <v>0</v>
      </c>
      <c r="AG69">
        <f t="shared" si="24"/>
        <v>0</v>
      </c>
      <c r="AH69">
        <f t="shared" si="24"/>
        <v>0</v>
      </c>
      <c r="AI69">
        <f t="shared" si="24"/>
        <v>0</v>
      </c>
      <c r="AJ69">
        <f t="shared" si="24"/>
        <v>0</v>
      </c>
      <c r="AK69">
        <f t="shared" si="24"/>
        <v>0</v>
      </c>
      <c r="AL69">
        <f t="shared" si="24"/>
        <v>0</v>
      </c>
      <c r="AM69">
        <f t="shared" si="25"/>
        <v>0</v>
      </c>
      <c r="AN69">
        <f t="shared" si="25"/>
        <v>0</v>
      </c>
      <c r="AO69">
        <f t="shared" si="25"/>
        <v>0</v>
      </c>
      <c r="AP69">
        <f t="shared" si="25"/>
        <v>0</v>
      </c>
      <c r="AQ69">
        <f t="shared" si="25"/>
        <v>0</v>
      </c>
      <c r="AR69">
        <f t="shared" si="25"/>
        <v>0</v>
      </c>
      <c r="AS69">
        <f t="shared" si="25"/>
        <v>0</v>
      </c>
      <c r="AT69">
        <f t="shared" si="25"/>
        <v>0</v>
      </c>
      <c r="AU69">
        <f t="shared" si="25"/>
        <v>0</v>
      </c>
      <c r="AV69">
        <f t="shared" si="25"/>
        <v>0</v>
      </c>
      <c r="AW69">
        <f t="shared" si="25"/>
        <v>0</v>
      </c>
      <c r="AX69">
        <f t="shared" si="25"/>
        <v>0</v>
      </c>
      <c r="AY69">
        <f t="shared" si="25"/>
        <v>0</v>
      </c>
      <c r="AZ69">
        <f t="shared" si="25"/>
        <v>0</v>
      </c>
      <c r="BA69">
        <f t="shared" si="20"/>
        <v>0</v>
      </c>
      <c r="BB69">
        <f t="shared" si="20"/>
        <v>0</v>
      </c>
      <c r="BC69">
        <f t="shared" si="20"/>
        <v>0</v>
      </c>
      <c r="BD69">
        <f t="shared" si="20"/>
        <v>0</v>
      </c>
      <c r="BE69">
        <f t="shared" si="20"/>
        <v>0</v>
      </c>
      <c r="BF69">
        <f t="shared" si="20"/>
        <v>0</v>
      </c>
      <c r="BG69">
        <f t="shared" si="20"/>
        <v>0</v>
      </c>
      <c r="BH69">
        <f t="shared" si="20"/>
        <v>0</v>
      </c>
    </row>
    <row r="70" spans="2:60" x14ac:dyDescent="0.2">
      <c r="B70">
        <f t="shared" si="26"/>
        <v>0</v>
      </c>
      <c r="C70">
        <f t="shared" si="26"/>
        <v>0</v>
      </c>
      <c r="D70">
        <f t="shared" si="26"/>
        <v>0</v>
      </c>
      <c r="E70">
        <f t="shared" si="26"/>
        <v>1</v>
      </c>
      <c r="F70">
        <f t="shared" si="26"/>
        <v>0</v>
      </c>
      <c r="G70">
        <f t="shared" si="26"/>
        <v>0</v>
      </c>
      <c r="H70" s="3" t="s">
        <v>200</v>
      </c>
      <c r="AB70" s="3" t="s">
        <v>318</v>
      </c>
      <c r="AC70">
        <f t="shared" si="24"/>
        <v>0</v>
      </c>
      <c r="AD70">
        <f t="shared" si="24"/>
        <v>0</v>
      </c>
      <c r="AE70">
        <f t="shared" si="24"/>
        <v>1</v>
      </c>
      <c r="AF70">
        <f t="shared" si="24"/>
        <v>0</v>
      </c>
      <c r="AG70">
        <f t="shared" si="24"/>
        <v>0</v>
      </c>
      <c r="AH70">
        <f t="shared" si="24"/>
        <v>0</v>
      </c>
      <c r="AI70">
        <f t="shared" si="24"/>
        <v>0</v>
      </c>
      <c r="AJ70">
        <f t="shared" si="24"/>
        <v>0</v>
      </c>
      <c r="AK70">
        <f t="shared" si="24"/>
        <v>0</v>
      </c>
      <c r="AL70">
        <f t="shared" si="24"/>
        <v>0</v>
      </c>
      <c r="AM70">
        <f t="shared" si="25"/>
        <v>0</v>
      </c>
      <c r="AN70">
        <f t="shared" si="25"/>
        <v>0</v>
      </c>
      <c r="AO70">
        <f t="shared" si="25"/>
        <v>0</v>
      </c>
      <c r="AP70">
        <f t="shared" si="25"/>
        <v>0</v>
      </c>
      <c r="AQ70">
        <f t="shared" si="25"/>
        <v>0</v>
      </c>
      <c r="AR70">
        <f t="shared" si="25"/>
        <v>0</v>
      </c>
      <c r="AS70">
        <f t="shared" si="25"/>
        <v>0</v>
      </c>
      <c r="AT70">
        <f t="shared" si="25"/>
        <v>0</v>
      </c>
      <c r="AU70">
        <f t="shared" si="25"/>
        <v>1</v>
      </c>
      <c r="AV70">
        <f t="shared" si="25"/>
        <v>0</v>
      </c>
      <c r="AW70">
        <f t="shared" si="25"/>
        <v>0</v>
      </c>
      <c r="AX70">
        <f t="shared" si="25"/>
        <v>0</v>
      </c>
      <c r="AY70">
        <f t="shared" si="25"/>
        <v>0</v>
      </c>
      <c r="AZ70">
        <f t="shared" si="25"/>
        <v>0</v>
      </c>
      <c r="BA70">
        <f t="shared" si="20"/>
        <v>0</v>
      </c>
      <c r="BB70">
        <f t="shared" si="20"/>
        <v>0</v>
      </c>
      <c r="BC70">
        <f t="shared" si="20"/>
        <v>0</v>
      </c>
      <c r="BD70">
        <f t="shared" si="20"/>
        <v>0</v>
      </c>
      <c r="BE70">
        <f t="shared" si="20"/>
        <v>0</v>
      </c>
      <c r="BF70">
        <f t="shared" si="20"/>
        <v>0</v>
      </c>
      <c r="BG70">
        <f t="shared" si="20"/>
        <v>0</v>
      </c>
      <c r="BH70">
        <f t="shared" si="20"/>
        <v>0</v>
      </c>
    </row>
    <row r="71" spans="2:60" x14ac:dyDescent="0.2">
      <c r="B71">
        <f t="shared" si="26"/>
        <v>1</v>
      </c>
      <c r="C71">
        <f t="shared" si="26"/>
        <v>0</v>
      </c>
      <c r="D71">
        <f t="shared" si="26"/>
        <v>1</v>
      </c>
      <c r="E71">
        <f t="shared" si="26"/>
        <v>0</v>
      </c>
      <c r="F71">
        <f t="shared" si="26"/>
        <v>0</v>
      </c>
      <c r="G71">
        <f t="shared" si="26"/>
        <v>0</v>
      </c>
      <c r="H71" s="3" t="s">
        <v>111</v>
      </c>
      <c r="AB71" s="3" t="s">
        <v>689</v>
      </c>
      <c r="AC71">
        <f t="shared" si="24"/>
        <v>0</v>
      </c>
      <c r="AD71">
        <f t="shared" si="24"/>
        <v>0</v>
      </c>
      <c r="AE71">
        <f t="shared" si="24"/>
        <v>0</v>
      </c>
      <c r="AF71">
        <f t="shared" si="24"/>
        <v>0</v>
      </c>
      <c r="AG71">
        <f t="shared" si="24"/>
        <v>0</v>
      </c>
      <c r="AH71">
        <f t="shared" si="24"/>
        <v>1</v>
      </c>
      <c r="AI71">
        <f t="shared" si="24"/>
        <v>0</v>
      </c>
      <c r="AJ71">
        <f t="shared" si="24"/>
        <v>0</v>
      </c>
      <c r="AK71">
        <f t="shared" si="24"/>
        <v>0</v>
      </c>
      <c r="AL71">
        <f t="shared" si="24"/>
        <v>0</v>
      </c>
      <c r="AM71">
        <f t="shared" si="25"/>
        <v>0</v>
      </c>
      <c r="AN71">
        <f t="shared" si="25"/>
        <v>0</v>
      </c>
      <c r="AO71">
        <f t="shared" si="25"/>
        <v>0</v>
      </c>
      <c r="AP71">
        <f t="shared" si="25"/>
        <v>0</v>
      </c>
      <c r="AQ71">
        <f t="shared" si="25"/>
        <v>0</v>
      </c>
      <c r="AR71">
        <f t="shared" si="25"/>
        <v>0</v>
      </c>
      <c r="AS71">
        <f t="shared" si="25"/>
        <v>1</v>
      </c>
      <c r="AT71">
        <f t="shared" si="25"/>
        <v>0</v>
      </c>
      <c r="AU71">
        <f t="shared" si="25"/>
        <v>0</v>
      </c>
      <c r="AV71">
        <f t="shared" si="25"/>
        <v>0</v>
      </c>
      <c r="AW71">
        <f t="shared" si="25"/>
        <v>0</v>
      </c>
      <c r="AX71">
        <f t="shared" si="25"/>
        <v>0</v>
      </c>
      <c r="AY71">
        <f t="shared" si="25"/>
        <v>0</v>
      </c>
      <c r="AZ71">
        <f t="shared" si="25"/>
        <v>0</v>
      </c>
      <c r="BA71">
        <f t="shared" si="20"/>
        <v>0</v>
      </c>
      <c r="BB71">
        <f t="shared" si="20"/>
        <v>0</v>
      </c>
      <c r="BC71">
        <f t="shared" si="20"/>
        <v>0</v>
      </c>
      <c r="BD71">
        <f t="shared" si="20"/>
        <v>1</v>
      </c>
      <c r="BE71">
        <f t="shared" si="20"/>
        <v>0</v>
      </c>
      <c r="BF71">
        <f t="shared" si="20"/>
        <v>0</v>
      </c>
      <c r="BG71">
        <f t="shared" si="20"/>
        <v>0</v>
      </c>
      <c r="BH71">
        <f t="shared" si="20"/>
        <v>0</v>
      </c>
    </row>
    <row r="72" spans="2:60" x14ac:dyDescent="0.2">
      <c r="B72">
        <f t="shared" si="26"/>
        <v>0</v>
      </c>
      <c r="C72">
        <f t="shared" si="26"/>
        <v>0</v>
      </c>
      <c r="D72">
        <f t="shared" si="26"/>
        <v>0</v>
      </c>
      <c r="E72">
        <f t="shared" si="26"/>
        <v>1</v>
      </c>
      <c r="F72">
        <f t="shared" si="26"/>
        <v>0</v>
      </c>
      <c r="G72">
        <f t="shared" si="26"/>
        <v>0</v>
      </c>
      <c r="H72" s="3" t="s">
        <v>378</v>
      </c>
      <c r="AB72" s="3" t="s">
        <v>318</v>
      </c>
      <c r="AC72">
        <f t="shared" si="24"/>
        <v>0</v>
      </c>
      <c r="AD72">
        <f t="shared" si="24"/>
        <v>0</v>
      </c>
      <c r="AE72">
        <f t="shared" si="24"/>
        <v>1</v>
      </c>
      <c r="AF72">
        <f t="shared" si="24"/>
        <v>0</v>
      </c>
      <c r="AG72">
        <f t="shared" si="24"/>
        <v>0</v>
      </c>
      <c r="AH72">
        <f t="shared" si="24"/>
        <v>0</v>
      </c>
      <c r="AI72">
        <f t="shared" si="24"/>
        <v>0</v>
      </c>
      <c r="AJ72">
        <f t="shared" si="24"/>
        <v>0</v>
      </c>
      <c r="AK72">
        <f t="shared" si="24"/>
        <v>0</v>
      </c>
      <c r="AL72">
        <f t="shared" si="24"/>
        <v>0</v>
      </c>
      <c r="AM72">
        <f t="shared" si="25"/>
        <v>0</v>
      </c>
      <c r="AN72">
        <f t="shared" si="25"/>
        <v>0</v>
      </c>
      <c r="AO72">
        <f t="shared" si="25"/>
        <v>0</v>
      </c>
      <c r="AP72">
        <f t="shared" si="25"/>
        <v>0</v>
      </c>
      <c r="AQ72">
        <f t="shared" si="25"/>
        <v>0</v>
      </c>
      <c r="AR72">
        <f t="shared" si="25"/>
        <v>0</v>
      </c>
      <c r="AS72">
        <f t="shared" si="25"/>
        <v>0</v>
      </c>
      <c r="AT72">
        <f t="shared" si="25"/>
        <v>0</v>
      </c>
      <c r="AU72">
        <f t="shared" si="25"/>
        <v>1</v>
      </c>
      <c r="AV72">
        <f t="shared" si="25"/>
        <v>0</v>
      </c>
      <c r="AW72">
        <f t="shared" si="25"/>
        <v>0</v>
      </c>
      <c r="AX72">
        <f t="shared" si="25"/>
        <v>0</v>
      </c>
      <c r="AY72">
        <f t="shared" si="25"/>
        <v>0</v>
      </c>
      <c r="AZ72">
        <f t="shared" si="25"/>
        <v>0</v>
      </c>
      <c r="BA72">
        <f t="shared" si="20"/>
        <v>0</v>
      </c>
      <c r="BB72">
        <f t="shared" si="20"/>
        <v>0</v>
      </c>
      <c r="BC72">
        <f t="shared" si="20"/>
        <v>0</v>
      </c>
      <c r="BD72">
        <f t="shared" si="20"/>
        <v>0</v>
      </c>
      <c r="BE72">
        <f t="shared" si="20"/>
        <v>0</v>
      </c>
      <c r="BF72">
        <f t="shared" si="20"/>
        <v>0</v>
      </c>
      <c r="BG72">
        <f t="shared" si="20"/>
        <v>0</v>
      </c>
      <c r="BH72">
        <f t="shared" si="20"/>
        <v>0</v>
      </c>
    </row>
    <row r="73" spans="2:60" x14ac:dyDescent="0.2">
      <c r="B73">
        <f t="shared" si="26"/>
        <v>0</v>
      </c>
      <c r="C73">
        <f t="shared" si="26"/>
        <v>1</v>
      </c>
      <c r="D73">
        <f t="shared" si="26"/>
        <v>0</v>
      </c>
      <c r="E73">
        <f t="shared" si="26"/>
        <v>1</v>
      </c>
      <c r="F73">
        <f t="shared" si="26"/>
        <v>0</v>
      </c>
      <c r="G73">
        <f t="shared" si="26"/>
        <v>0</v>
      </c>
      <c r="H73" s="3" t="s">
        <v>156</v>
      </c>
      <c r="AB73" s="3" t="s">
        <v>209</v>
      </c>
      <c r="AC73">
        <f t="shared" ref="AC73:AL82" si="27">IF(ISNUMBER(SEARCH(AC$2,$AB73)),1,0)</f>
        <v>0</v>
      </c>
      <c r="AD73">
        <f t="shared" si="27"/>
        <v>0</v>
      </c>
      <c r="AE73">
        <f t="shared" si="27"/>
        <v>1</v>
      </c>
      <c r="AF73">
        <f t="shared" si="27"/>
        <v>0</v>
      </c>
      <c r="AG73">
        <f t="shared" si="27"/>
        <v>0</v>
      </c>
      <c r="AH73">
        <f t="shared" si="27"/>
        <v>0</v>
      </c>
      <c r="AI73">
        <f t="shared" si="27"/>
        <v>0</v>
      </c>
      <c r="AJ73">
        <f t="shared" si="27"/>
        <v>0</v>
      </c>
      <c r="AK73">
        <f t="shared" si="27"/>
        <v>0</v>
      </c>
      <c r="AL73">
        <f t="shared" si="27"/>
        <v>0</v>
      </c>
      <c r="AM73">
        <f t="shared" ref="AM73:AZ82" si="28">IF(ISNUMBER(SEARCH(AM$2,$AB73)),1,0)</f>
        <v>0</v>
      </c>
      <c r="AN73">
        <f t="shared" si="28"/>
        <v>0</v>
      </c>
      <c r="AO73">
        <f t="shared" si="28"/>
        <v>0</v>
      </c>
      <c r="AP73">
        <f t="shared" si="28"/>
        <v>0</v>
      </c>
      <c r="AQ73">
        <f t="shared" si="28"/>
        <v>0</v>
      </c>
      <c r="AR73">
        <f t="shared" si="28"/>
        <v>0</v>
      </c>
      <c r="AS73">
        <f t="shared" si="28"/>
        <v>0</v>
      </c>
      <c r="AT73">
        <f t="shared" si="28"/>
        <v>0</v>
      </c>
      <c r="AU73">
        <f t="shared" si="28"/>
        <v>0</v>
      </c>
      <c r="AV73">
        <f t="shared" si="28"/>
        <v>0</v>
      </c>
      <c r="AW73">
        <f t="shared" si="28"/>
        <v>0</v>
      </c>
      <c r="AX73">
        <f t="shared" si="28"/>
        <v>0</v>
      </c>
      <c r="AY73">
        <f t="shared" si="28"/>
        <v>0</v>
      </c>
      <c r="AZ73">
        <f t="shared" si="28"/>
        <v>0</v>
      </c>
      <c r="BA73">
        <f t="shared" si="20"/>
        <v>0</v>
      </c>
      <c r="BB73">
        <f t="shared" si="20"/>
        <v>0</v>
      </c>
      <c r="BC73">
        <f t="shared" si="20"/>
        <v>0</v>
      </c>
      <c r="BD73">
        <f t="shared" si="20"/>
        <v>0</v>
      </c>
      <c r="BE73">
        <f t="shared" si="20"/>
        <v>0</v>
      </c>
      <c r="BF73">
        <f t="shared" si="20"/>
        <v>0</v>
      </c>
      <c r="BG73">
        <f t="shared" si="20"/>
        <v>0</v>
      </c>
      <c r="BH73">
        <f t="shared" si="20"/>
        <v>0</v>
      </c>
    </row>
    <row r="74" spans="2:60" x14ac:dyDescent="0.2">
      <c r="B74">
        <f t="shared" si="26"/>
        <v>0</v>
      </c>
      <c r="C74">
        <f t="shared" si="26"/>
        <v>1</v>
      </c>
      <c r="D74">
        <f t="shared" si="26"/>
        <v>0</v>
      </c>
      <c r="E74">
        <f t="shared" si="26"/>
        <v>1</v>
      </c>
      <c r="F74">
        <f t="shared" si="26"/>
        <v>0</v>
      </c>
      <c r="G74">
        <f t="shared" si="26"/>
        <v>1</v>
      </c>
      <c r="H74" s="3" t="s">
        <v>269</v>
      </c>
      <c r="AB74" s="3" t="s">
        <v>209</v>
      </c>
      <c r="AC74">
        <f t="shared" si="27"/>
        <v>0</v>
      </c>
      <c r="AD74">
        <f t="shared" si="27"/>
        <v>0</v>
      </c>
      <c r="AE74">
        <f t="shared" si="27"/>
        <v>1</v>
      </c>
      <c r="AF74">
        <f t="shared" si="27"/>
        <v>0</v>
      </c>
      <c r="AG74">
        <f t="shared" si="27"/>
        <v>0</v>
      </c>
      <c r="AH74">
        <f t="shared" si="27"/>
        <v>0</v>
      </c>
      <c r="AI74">
        <f t="shared" si="27"/>
        <v>0</v>
      </c>
      <c r="AJ74">
        <f t="shared" si="27"/>
        <v>0</v>
      </c>
      <c r="AK74">
        <f t="shared" si="27"/>
        <v>0</v>
      </c>
      <c r="AL74">
        <f t="shared" si="27"/>
        <v>0</v>
      </c>
      <c r="AM74">
        <f t="shared" si="28"/>
        <v>0</v>
      </c>
      <c r="AN74">
        <f t="shared" si="28"/>
        <v>0</v>
      </c>
      <c r="AO74">
        <f t="shared" si="28"/>
        <v>0</v>
      </c>
      <c r="AP74">
        <f t="shared" si="28"/>
        <v>0</v>
      </c>
      <c r="AQ74">
        <f t="shared" si="28"/>
        <v>0</v>
      </c>
      <c r="AR74">
        <f t="shared" si="28"/>
        <v>0</v>
      </c>
      <c r="AS74">
        <f t="shared" si="28"/>
        <v>0</v>
      </c>
      <c r="AT74">
        <f t="shared" si="28"/>
        <v>0</v>
      </c>
      <c r="AU74">
        <f t="shared" si="28"/>
        <v>0</v>
      </c>
      <c r="AV74">
        <f t="shared" si="28"/>
        <v>0</v>
      </c>
      <c r="AW74">
        <f t="shared" si="28"/>
        <v>0</v>
      </c>
      <c r="AX74">
        <f t="shared" si="28"/>
        <v>0</v>
      </c>
      <c r="AY74">
        <f t="shared" si="28"/>
        <v>0</v>
      </c>
      <c r="AZ74">
        <f t="shared" si="28"/>
        <v>0</v>
      </c>
      <c r="BA74">
        <f t="shared" si="20"/>
        <v>0</v>
      </c>
      <c r="BB74">
        <f t="shared" si="20"/>
        <v>0</v>
      </c>
      <c r="BC74">
        <f t="shared" si="20"/>
        <v>0</v>
      </c>
      <c r="BD74">
        <f t="shared" si="20"/>
        <v>0</v>
      </c>
      <c r="BE74">
        <f t="shared" si="20"/>
        <v>0</v>
      </c>
      <c r="BF74">
        <f t="shared" si="20"/>
        <v>0</v>
      </c>
      <c r="BG74">
        <f t="shared" si="20"/>
        <v>0</v>
      </c>
      <c r="BH74">
        <f t="shared" si="20"/>
        <v>0</v>
      </c>
    </row>
    <row r="75" spans="2:60" x14ac:dyDescent="0.2">
      <c r="B75">
        <f t="shared" ref="B75:G84" si="29">IF(ISNUMBER(SEARCH(B$4,$H73)),1,0)</f>
        <v>0</v>
      </c>
      <c r="C75">
        <f t="shared" si="29"/>
        <v>1</v>
      </c>
      <c r="D75">
        <f t="shared" si="29"/>
        <v>0</v>
      </c>
      <c r="E75">
        <f t="shared" si="29"/>
        <v>0</v>
      </c>
      <c r="F75">
        <f t="shared" si="29"/>
        <v>0</v>
      </c>
      <c r="G75">
        <f t="shared" si="29"/>
        <v>0</v>
      </c>
      <c r="H75" s="3" t="s">
        <v>111</v>
      </c>
      <c r="AB75" s="3" t="s">
        <v>318</v>
      </c>
      <c r="AC75">
        <f t="shared" si="27"/>
        <v>0</v>
      </c>
      <c r="AD75">
        <f t="shared" si="27"/>
        <v>0</v>
      </c>
      <c r="AE75">
        <f t="shared" si="27"/>
        <v>1</v>
      </c>
      <c r="AF75">
        <f t="shared" si="27"/>
        <v>0</v>
      </c>
      <c r="AG75">
        <f t="shared" si="27"/>
        <v>0</v>
      </c>
      <c r="AH75">
        <f t="shared" si="27"/>
        <v>0</v>
      </c>
      <c r="AI75">
        <f t="shared" si="27"/>
        <v>0</v>
      </c>
      <c r="AJ75">
        <f t="shared" si="27"/>
        <v>0</v>
      </c>
      <c r="AK75">
        <f t="shared" si="27"/>
        <v>0</v>
      </c>
      <c r="AL75">
        <f t="shared" si="27"/>
        <v>0</v>
      </c>
      <c r="AM75">
        <f t="shared" si="28"/>
        <v>0</v>
      </c>
      <c r="AN75">
        <f t="shared" si="28"/>
        <v>0</v>
      </c>
      <c r="AO75">
        <f t="shared" si="28"/>
        <v>0</v>
      </c>
      <c r="AP75">
        <f t="shared" si="28"/>
        <v>0</v>
      </c>
      <c r="AQ75">
        <f t="shared" si="28"/>
        <v>0</v>
      </c>
      <c r="AR75">
        <f t="shared" si="28"/>
        <v>0</v>
      </c>
      <c r="AS75">
        <f t="shared" si="28"/>
        <v>0</v>
      </c>
      <c r="AT75">
        <f t="shared" si="28"/>
        <v>0</v>
      </c>
      <c r="AU75">
        <f t="shared" si="28"/>
        <v>1</v>
      </c>
      <c r="AV75">
        <f t="shared" si="28"/>
        <v>0</v>
      </c>
      <c r="AW75">
        <f t="shared" si="28"/>
        <v>0</v>
      </c>
      <c r="AX75">
        <f t="shared" si="28"/>
        <v>0</v>
      </c>
      <c r="AY75">
        <f t="shared" si="28"/>
        <v>0</v>
      </c>
      <c r="AZ75">
        <f t="shared" si="28"/>
        <v>0</v>
      </c>
      <c r="BA75">
        <f t="shared" si="20"/>
        <v>0</v>
      </c>
      <c r="BB75">
        <f t="shared" si="20"/>
        <v>0</v>
      </c>
      <c r="BC75">
        <f t="shared" si="20"/>
        <v>0</v>
      </c>
      <c r="BD75">
        <f t="shared" si="20"/>
        <v>0</v>
      </c>
      <c r="BE75">
        <f t="shared" si="20"/>
        <v>0</v>
      </c>
      <c r="BF75">
        <f t="shared" si="20"/>
        <v>0</v>
      </c>
      <c r="BG75">
        <f t="shared" si="20"/>
        <v>0</v>
      </c>
      <c r="BH75">
        <f t="shared" si="20"/>
        <v>0</v>
      </c>
    </row>
    <row r="76" spans="2:60" x14ac:dyDescent="0.2">
      <c r="B76">
        <f t="shared" si="29"/>
        <v>1</v>
      </c>
      <c r="C76">
        <f t="shared" si="29"/>
        <v>0</v>
      </c>
      <c r="D76">
        <f t="shared" si="29"/>
        <v>1</v>
      </c>
      <c r="E76">
        <f t="shared" si="29"/>
        <v>0</v>
      </c>
      <c r="F76">
        <f t="shared" si="29"/>
        <v>0</v>
      </c>
      <c r="G76">
        <f t="shared" si="29"/>
        <v>1</v>
      </c>
      <c r="H76" s="3" t="s">
        <v>111</v>
      </c>
      <c r="AB76" s="3" t="s">
        <v>132</v>
      </c>
      <c r="AC76">
        <f t="shared" si="27"/>
        <v>0</v>
      </c>
      <c r="AD76">
        <f t="shared" si="27"/>
        <v>0</v>
      </c>
      <c r="AE76">
        <f t="shared" si="27"/>
        <v>1</v>
      </c>
      <c r="AF76">
        <f t="shared" si="27"/>
        <v>0</v>
      </c>
      <c r="AG76">
        <f t="shared" si="27"/>
        <v>0</v>
      </c>
      <c r="AH76">
        <f t="shared" si="27"/>
        <v>0</v>
      </c>
      <c r="AI76">
        <f t="shared" si="27"/>
        <v>1</v>
      </c>
      <c r="AJ76">
        <f t="shared" si="27"/>
        <v>0</v>
      </c>
      <c r="AK76">
        <f t="shared" si="27"/>
        <v>0</v>
      </c>
      <c r="AL76">
        <f t="shared" si="27"/>
        <v>0</v>
      </c>
      <c r="AM76">
        <f t="shared" si="28"/>
        <v>0</v>
      </c>
      <c r="AN76">
        <f t="shared" si="28"/>
        <v>0</v>
      </c>
      <c r="AO76">
        <f t="shared" si="28"/>
        <v>0</v>
      </c>
      <c r="AP76">
        <f t="shared" si="28"/>
        <v>0</v>
      </c>
      <c r="AQ76">
        <f t="shared" si="28"/>
        <v>0</v>
      </c>
      <c r="AR76">
        <f t="shared" si="28"/>
        <v>0</v>
      </c>
      <c r="AS76">
        <f t="shared" si="28"/>
        <v>0</v>
      </c>
      <c r="AT76">
        <f t="shared" si="28"/>
        <v>0</v>
      </c>
      <c r="AU76">
        <f t="shared" si="28"/>
        <v>0</v>
      </c>
      <c r="AV76">
        <f t="shared" si="28"/>
        <v>1</v>
      </c>
      <c r="AW76">
        <f t="shared" si="28"/>
        <v>0</v>
      </c>
      <c r="AX76">
        <f t="shared" si="28"/>
        <v>0</v>
      </c>
      <c r="AY76">
        <f t="shared" si="28"/>
        <v>0</v>
      </c>
      <c r="AZ76">
        <f t="shared" si="28"/>
        <v>0</v>
      </c>
      <c r="BA76">
        <f t="shared" si="20"/>
        <v>0</v>
      </c>
      <c r="BB76">
        <f t="shared" si="20"/>
        <v>0</v>
      </c>
      <c r="BC76">
        <f t="shared" si="20"/>
        <v>0</v>
      </c>
      <c r="BD76">
        <f t="shared" si="20"/>
        <v>0</v>
      </c>
      <c r="BE76">
        <f t="shared" si="20"/>
        <v>0</v>
      </c>
      <c r="BF76">
        <f t="shared" si="20"/>
        <v>0</v>
      </c>
      <c r="BG76">
        <f t="shared" si="20"/>
        <v>0</v>
      </c>
      <c r="BH76">
        <f t="shared" si="20"/>
        <v>0</v>
      </c>
    </row>
    <row r="77" spans="2:60" x14ac:dyDescent="0.2">
      <c r="B77">
        <f t="shared" si="29"/>
        <v>0</v>
      </c>
      <c r="C77">
        <f t="shared" si="29"/>
        <v>1</v>
      </c>
      <c r="D77">
        <f t="shared" si="29"/>
        <v>0</v>
      </c>
      <c r="E77">
        <f t="shared" si="29"/>
        <v>1</v>
      </c>
      <c r="F77">
        <f t="shared" si="29"/>
        <v>0</v>
      </c>
      <c r="G77">
        <f t="shared" si="29"/>
        <v>0</v>
      </c>
      <c r="H77" s="3" t="s">
        <v>177</v>
      </c>
      <c r="AB77" s="3" t="s">
        <v>209</v>
      </c>
      <c r="AC77">
        <f t="shared" si="27"/>
        <v>0</v>
      </c>
      <c r="AD77">
        <f t="shared" si="27"/>
        <v>0</v>
      </c>
      <c r="AE77">
        <f t="shared" si="27"/>
        <v>1</v>
      </c>
      <c r="AF77">
        <f t="shared" si="27"/>
        <v>0</v>
      </c>
      <c r="AG77">
        <f t="shared" si="27"/>
        <v>0</v>
      </c>
      <c r="AH77">
        <f t="shared" si="27"/>
        <v>0</v>
      </c>
      <c r="AI77">
        <f t="shared" si="27"/>
        <v>0</v>
      </c>
      <c r="AJ77">
        <f t="shared" si="27"/>
        <v>0</v>
      </c>
      <c r="AK77">
        <f t="shared" si="27"/>
        <v>0</v>
      </c>
      <c r="AL77">
        <f t="shared" si="27"/>
        <v>0</v>
      </c>
      <c r="AM77">
        <f t="shared" si="28"/>
        <v>0</v>
      </c>
      <c r="AN77">
        <f t="shared" si="28"/>
        <v>0</v>
      </c>
      <c r="AO77">
        <f t="shared" si="28"/>
        <v>0</v>
      </c>
      <c r="AP77">
        <f t="shared" si="28"/>
        <v>0</v>
      </c>
      <c r="AQ77">
        <f t="shared" si="28"/>
        <v>0</v>
      </c>
      <c r="AR77">
        <f t="shared" si="28"/>
        <v>0</v>
      </c>
      <c r="AS77">
        <f t="shared" si="28"/>
        <v>0</v>
      </c>
      <c r="AT77">
        <f t="shared" si="28"/>
        <v>0</v>
      </c>
      <c r="AU77">
        <f t="shared" si="28"/>
        <v>0</v>
      </c>
      <c r="AV77">
        <f t="shared" si="28"/>
        <v>0</v>
      </c>
      <c r="AW77">
        <f t="shared" si="28"/>
        <v>0</v>
      </c>
      <c r="AX77">
        <f t="shared" si="28"/>
        <v>0</v>
      </c>
      <c r="AY77">
        <f t="shared" si="28"/>
        <v>0</v>
      </c>
      <c r="AZ77">
        <f t="shared" si="28"/>
        <v>0</v>
      </c>
      <c r="BA77">
        <f t="shared" si="20"/>
        <v>0</v>
      </c>
      <c r="BB77">
        <f t="shared" si="20"/>
        <v>0</v>
      </c>
      <c r="BC77">
        <f t="shared" si="20"/>
        <v>0</v>
      </c>
      <c r="BD77">
        <f t="shared" si="20"/>
        <v>0</v>
      </c>
      <c r="BE77">
        <f t="shared" si="20"/>
        <v>0</v>
      </c>
      <c r="BF77">
        <f t="shared" si="20"/>
        <v>0</v>
      </c>
      <c r="BG77">
        <f t="shared" si="20"/>
        <v>0</v>
      </c>
      <c r="BH77">
        <f t="shared" si="20"/>
        <v>0</v>
      </c>
    </row>
    <row r="78" spans="2:60" x14ac:dyDescent="0.2">
      <c r="B78">
        <f t="shared" si="29"/>
        <v>0</v>
      </c>
      <c r="C78">
        <f t="shared" si="29"/>
        <v>1</v>
      </c>
      <c r="D78">
        <f t="shared" si="29"/>
        <v>0</v>
      </c>
      <c r="E78">
        <f t="shared" si="29"/>
        <v>1</v>
      </c>
      <c r="F78">
        <f t="shared" si="29"/>
        <v>0</v>
      </c>
      <c r="G78">
        <f t="shared" si="29"/>
        <v>0</v>
      </c>
      <c r="H78" s="3" t="s">
        <v>426</v>
      </c>
      <c r="AB78" s="3" t="s">
        <v>224</v>
      </c>
      <c r="AC78">
        <f t="shared" si="27"/>
        <v>0</v>
      </c>
      <c r="AD78">
        <f t="shared" si="27"/>
        <v>0</v>
      </c>
      <c r="AE78">
        <f t="shared" si="27"/>
        <v>0</v>
      </c>
      <c r="AF78">
        <f t="shared" si="27"/>
        <v>0</v>
      </c>
      <c r="AG78">
        <f t="shared" si="27"/>
        <v>0</v>
      </c>
      <c r="AH78">
        <f t="shared" si="27"/>
        <v>0</v>
      </c>
      <c r="AI78">
        <f t="shared" si="27"/>
        <v>0</v>
      </c>
      <c r="AJ78">
        <f t="shared" si="27"/>
        <v>0</v>
      </c>
      <c r="AK78">
        <f t="shared" si="27"/>
        <v>0</v>
      </c>
      <c r="AL78">
        <f t="shared" si="27"/>
        <v>0</v>
      </c>
      <c r="AM78">
        <f t="shared" si="28"/>
        <v>1</v>
      </c>
      <c r="AN78">
        <f t="shared" si="28"/>
        <v>0</v>
      </c>
      <c r="AO78">
        <f t="shared" si="28"/>
        <v>0</v>
      </c>
      <c r="AP78">
        <f t="shared" si="28"/>
        <v>0</v>
      </c>
      <c r="AQ78">
        <f t="shared" si="28"/>
        <v>0</v>
      </c>
      <c r="AR78">
        <f t="shared" si="28"/>
        <v>0</v>
      </c>
      <c r="AS78">
        <f t="shared" si="28"/>
        <v>0</v>
      </c>
      <c r="AT78">
        <f t="shared" si="28"/>
        <v>0</v>
      </c>
      <c r="AU78">
        <f t="shared" si="28"/>
        <v>1</v>
      </c>
      <c r="AV78">
        <f t="shared" si="28"/>
        <v>0</v>
      </c>
      <c r="AW78">
        <f t="shared" si="28"/>
        <v>0</v>
      </c>
      <c r="AX78">
        <f t="shared" si="28"/>
        <v>0</v>
      </c>
      <c r="AY78">
        <f t="shared" si="28"/>
        <v>0</v>
      </c>
      <c r="AZ78">
        <f t="shared" si="28"/>
        <v>0</v>
      </c>
      <c r="BA78">
        <f t="shared" si="20"/>
        <v>0</v>
      </c>
      <c r="BB78">
        <f t="shared" si="20"/>
        <v>0</v>
      </c>
      <c r="BC78">
        <f t="shared" si="20"/>
        <v>0</v>
      </c>
      <c r="BD78">
        <f t="shared" si="20"/>
        <v>0</v>
      </c>
      <c r="BE78">
        <f t="shared" si="20"/>
        <v>0</v>
      </c>
      <c r="BF78">
        <f t="shared" si="20"/>
        <v>0</v>
      </c>
      <c r="BG78">
        <f t="shared" si="20"/>
        <v>0</v>
      </c>
      <c r="BH78">
        <f t="shared" si="20"/>
        <v>0</v>
      </c>
    </row>
    <row r="79" spans="2:60" x14ac:dyDescent="0.2">
      <c r="B79">
        <f t="shared" si="29"/>
        <v>0</v>
      </c>
      <c r="C79">
        <f t="shared" si="29"/>
        <v>0</v>
      </c>
      <c r="D79">
        <f t="shared" si="29"/>
        <v>0</v>
      </c>
      <c r="E79">
        <f t="shared" si="29"/>
        <v>0</v>
      </c>
      <c r="F79">
        <f t="shared" si="29"/>
        <v>0</v>
      </c>
      <c r="G79">
        <f t="shared" si="29"/>
        <v>1</v>
      </c>
      <c r="H79" s="3" t="s">
        <v>156</v>
      </c>
      <c r="AB79" s="3" t="s">
        <v>743</v>
      </c>
      <c r="AC79">
        <f t="shared" si="27"/>
        <v>0</v>
      </c>
      <c r="AD79">
        <f t="shared" si="27"/>
        <v>0</v>
      </c>
      <c r="AE79">
        <f t="shared" si="27"/>
        <v>0</v>
      </c>
      <c r="AF79">
        <f t="shared" si="27"/>
        <v>0</v>
      </c>
      <c r="AG79">
        <f t="shared" si="27"/>
        <v>0</v>
      </c>
      <c r="AH79">
        <f t="shared" si="27"/>
        <v>0</v>
      </c>
      <c r="AI79">
        <f t="shared" si="27"/>
        <v>1</v>
      </c>
      <c r="AJ79">
        <f t="shared" si="27"/>
        <v>0</v>
      </c>
      <c r="AK79">
        <f t="shared" si="27"/>
        <v>0</v>
      </c>
      <c r="AL79">
        <f t="shared" si="27"/>
        <v>0</v>
      </c>
      <c r="AM79">
        <f t="shared" si="28"/>
        <v>0</v>
      </c>
      <c r="AN79">
        <f t="shared" si="28"/>
        <v>0</v>
      </c>
      <c r="AO79">
        <f t="shared" si="28"/>
        <v>0</v>
      </c>
      <c r="AP79">
        <f t="shared" si="28"/>
        <v>0</v>
      </c>
      <c r="AQ79">
        <f t="shared" si="28"/>
        <v>0</v>
      </c>
      <c r="AR79">
        <f t="shared" si="28"/>
        <v>0</v>
      </c>
      <c r="AS79">
        <f t="shared" si="28"/>
        <v>0</v>
      </c>
      <c r="AT79">
        <f t="shared" si="28"/>
        <v>0</v>
      </c>
      <c r="AU79">
        <f t="shared" si="28"/>
        <v>0</v>
      </c>
      <c r="AV79">
        <f t="shared" si="28"/>
        <v>1</v>
      </c>
      <c r="AW79">
        <f t="shared" si="28"/>
        <v>0</v>
      </c>
      <c r="AX79">
        <f t="shared" si="28"/>
        <v>0</v>
      </c>
      <c r="AY79">
        <f t="shared" si="28"/>
        <v>0</v>
      </c>
      <c r="AZ79">
        <f t="shared" si="28"/>
        <v>0</v>
      </c>
      <c r="BA79">
        <f t="shared" si="20"/>
        <v>0</v>
      </c>
      <c r="BB79">
        <f t="shared" si="20"/>
        <v>0</v>
      </c>
      <c r="BC79">
        <f t="shared" si="20"/>
        <v>0</v>
      </c>
      <c r="BD79">
        <f t="shared" si="20"/>
        <v>0</v>
      </c>
      <c r="BE79">
        <f t="shared" si="20"/>
        <v>0</v>
      </c>
      <c r="BF79">
        <f t="shared" si="20"/>
        <v>0</v>
      </c>
      <c r="BG79">
        <f t="shared" si="20"/>
        <v>0</v>
      </c>
      <c r="BH79">
        <f t="shared" si="20"/>
        <v>0</v>
      </c>
    </row>
    <row r="80" spans="2:60" x14ac:dyDescent="0.2">
      <c r="B80">
        <f t="shared" si="29"/>
        <v>1</v>
      </c>
      <c r="C80">
        <f t="shared" si="29"/>
        <v>0</v>
      </c>
      <c r="D80">
        <f t="shared" si="29"/>
        <v>1</v>
      </c>
      <c r="E80">
        <f t="shared" si="29"/>
        <v>1</v>
      </c>
      <c r="F80">
        <f t="shared" si="29"/>
        <v>0</v>
      </c>
      <c r="G80">
        <f t="shared" si="29"/>
        <v>0</v>
      </c>
      <c r="H80" s="3" t="s">
        <v>269</v>
      </c>
      <c r="AB80" s="3" t="s">
        <v>318</v>
      </c>
      <c r="AC80">
        <f t="shared" si="27"/>
        <v>0</v>
      </c>
      <c r="AD80">
        <f t="shared" si="27"/>
        <v>0</v>
      </c>
      <c r="AE80">
        <f t="shared" si="27"/>
        <v>1</v>
      </c>
      <c r="AF80">
        <f t="shared" si="27"/>
        <v>0</v>
      </c>
      <c r="AG80">
        <f t="shared" si="27"/>
        <v>0</v>
      </c>
      <c r="AH80">
        <f t="shared" si="27"/>
        <v>0</v>
      </c>
      <c r="AI80">
        <f t="shared" si="27"/>
        <v>0</v>
      </c>
      <c r="AJ80">
        <f t="shared" si="27"/>
        <v>0</v>
      </c>
      <c r="AK80">
        <f t="shared" si="27"/>
        <v>0</v>
      </c>
      <c r="AL80">
        <f t="shared" si="27"/>
        <v>0</v>
      </c>
      <c r="AM80">
        <f t="shared" si="28"/>
        <v>0</v>
      </c>
      <c r="AN80">
        <f t="shared" si="28"/>
        <v>0</v>
      </c>
      <c r="AO80">
        <f t="shared" si="28"/>
        <v>0</v>
      </c>
      <c r="AP80">
        <f t="shared" si="28"/>
        <v>0</v>
      </c>
      <c r="AQ80">
        <f t="shared" si="28"/>
        <v>0</v>
      </c>
      <c r="AR80">
        <f t="shared" si="28"/>
        <v>0</v>
      </c>
      <c r="AS80">
        <f t="shared" si="28"/>
        <v>0</v>
      </c>
      <c r="AT80">
        <f t="shared" si="28"/>
        <v>0</v>
      </c>
      <c r="AU80">
        <f t="shared" si="28"/>
        <v>1</v>
      </c>
      <c r="AV80">
        <f t="shared" si="28"/>
        <v>0</v>
      </c>
      <c r="AW80">
        <f t="shared" si="28"/>
        <v>0</v>
      </c>
      <c r="AX80">
        <f t="shared" si="28"/>
        <v>0</v>
      </c>
      <c r="AY80">
        <f t="shared" si="28"/>
        <v>0</v>
      </c>
      <c r="AZ80">
        <f t="shared" si="28"/>
        <v>0</v>
      </c>
      <c r="BA80">
        <f t="shared" si="20"/>
        <v>0</v>
      </c>
      <c r="BB80">
        <f t="shared" si="20"/>
        <v>0</v>
      </c>
      <c r="BC80">
        <f t="shared" si="20"/>
        <v>0</v>
      </c>
      <c r="BD80">
        <f t="shared" si="20"/>
        <v>0</v>
      </c>
      <c r="BE80">
        <f t="shared" si="20"/>
        <v>0</v>
      </c>
      <c r="BF80">
        <f t="shared" si="20"/>
        <v>0</v>
      </c>
      <c r="BG80">
        <f t="shared" si="20"/>
        <v>0</v>
      </c>
      <c r="BH80">
        <f t="shared" si="20"/>
        <v>0</v>
      </c>
    </row>
    <row r="81" spans="2:60" x14ac:dyDescent="0.2">
      <c r="B81">
        <f t="shared" si="29"/>
        <v>0</v>
      </c>
      <c r="C81">
        <f t="shared" si="29"/>
        <v>1</v>
      </c>
      <c r="D81">
        <f t="shared" si="29"/>
        <v>0</v>
      </c>
      <c r="E81">
        <f t="shared" si="29"/>
        <v>0</v>
      </c>
      <c r="F81">
        <f t="shared" si="29"/>
        <v>0</v>
      </c>
      <c r="G81">
        <f t="shared" si="29"/>
        <v>0</v>
      </c>
      <c r="H81" s="3" t="s">
        <v>249</v>
      </c>
      <c r="AB81" s="3" t="s">
        <v>153</v>
      </c>
      <c r="AC81">
        <f t="shared" si="27"/>
        <v>0</v>
      </c>
      <c r="AD81">
        <f t="shared" si="27"/>
        <v>0</v>
      </c>
      <c r="AE81">
        <f t="shared" si="27"/>
        <v>0</v>
      </c>
      <c r="AF81">
        <f t="shared" si="27"/>
        <v>0</v>
      </c>
      <c r="AG81">
        <f t="shared" si="27"/>
        <v>0</v>
      </c>
      <c r="AH81">
        <f t="shared" si="27"/>
        <v>0</v>
      </c>
      <c r="AI81">
        <f t="shared" si="27"/>
        <v>0</v>
      </c>
      <c r="AJ81">
        <f t="shared" si="27"/>
        <v>0</v>
      </c>
      <c r="AK81">
        <f t="shared" si="27"/>
        <v>0</v>
      </c>
      <c r="AL81">
        <f t="shared" si="27"/>
        <v>0</v>
      </c>
      <c r="AM81">
        <f t="shared" si="28"/>
        <v>0</v>
      </c>
      <c r="AN81">
        <f t="shared" si="28"/>
        <v>0</v>
      </c>
      <c r="AO81">
        <f t="shared" si="28"/>
        <v>0</v>
      </c>
      <c r="AP81">
        <f t="shared" si="28"/>
        <v>0</v>
      </c>
      <c r="AQ81">
        <f t="shared" si="28"/>
        <v>0</v>
      </c>
      <c r="AR81">
        <f t="shared" si="28"/>
        <v>0</v>
      </c>
      <c r="AS81">
        <f t="shared" si="28"/>
        <v>0</v>
      </c>
      <c r="AT81">
        <f t="shared" si="28"/>
        <v>0</v>
      </c>
      <c r="AU81">
        <f t="shared" si="28"/>
        <v>1</v>
      </c>
      <c r="AV81">
        <f t="shared" si="28"/>
        <v>0</v>
      </c>
      <c r="AW81">
        <f t="shared" si="28"/>
        <v>0</v>
      </c>
      <c r="AX81">
        <f t="shared" si="28"/>
        <v>0</v>
      </c>
      <c r="AY81">
        <f t="shared" si="28"/>
        <v>0</v>
      </c>
      <c r="AZ81">
        <f t="shared" si="28"/>
        <v>0</v>
      </c>
      <c r="BA81">
        <f t="shared" si="20"/>
        <v>0</v>
      </c>
      <c r="BB81">
        <f t="shared" si="20"/>
        <v>0</v>
      </c>
      <c r="BC81">
        <f t="shared" si="20"/>
        <v>0</v>
      </c>
      <c r="BD81">
        <f t="shared" si="20"/>
        <v>0</v>
      </c>
      <c r="BE81">
        <f t="shared" si="20"/>
        <v>0</v>
      </c>
      <c r="BF81">
        <f t="shared" si="20"/>
        <v>0</v>
      </c>
      <c r="BG81">
        <f t="shared" si="20"/>
        <v>0</v>
      </c>
      <c r="BH81">
        <f t="shared" si="20"/>
        <v>0</v>
      </c>
    </row>
    <row r="82" spans="2:60" x14ac:dyDescent="0.2">
      <c r="B82">
        <f t="shared" si="29"/>
        <v>1</v>
      </c>
      <c r="C82">
        <f t="shared" si="29"/>
        <v>0</v>
      </c>
      <c r="D82">
        <f t="shared" si="29"/>
        <v>1</v>
      </c>
      <c r="E82">
        <f t="shared" si="29"/>
        <v>0</v>
      </c>
      <c r="F82">
        <f t="shared" si="29"/>
        <v>0</v>
      </c>
      <c r="G82">
        <f t="shared" si="29"/>
        <v>1</v>
      </c>
      <c r="H82" s="3" t="s">
        <v>156</v>
      </c>
      <c r="AB82" s="3" t="s">
        <v>197</v>
      </c>
      <c r="AC82">
        <f t="shared" si="27"/>
        <v>0</v>
      </c>
      <c r="AD82">
        <f t="shared" si="27"/>
        <v>0</v>
      </c>
      <c r="AE82">
        <f t="shared" si="27"/>
        <v>0</v>
      </c>
      <c r="AF82">
        <f t="shared" si="27"/>
        <v>0</v>
      </c>
      <c r="AG82">
        <f t="shared" si="27"/>
        <v>0</v>
      </c>
      <c r="AH82">
        <f t="shared" si="27"/>
        <v>0</v>
      </c>
      <c r="AI82">
        <f t="shared" si="27"/>
        <v>1</v>
      </c>
      <c r="AJ82">
        <f t="shared" si="27"/>
        <v>0</v>
      </c>
      <c r="AK82">
        <f t="shared" si="27"/>
        <v>0</v>
      </c>
      <c r="AL82">
        <f t="shared" si="27"/>
        <v>0</v>
      </c>
      <c r="AM82">
        <f t="shared" si="28"/>
        <v>1</v>
      </c>
      <c r="AN82">
        <f t="shared" si="28"/>
        <v>0</v>
      </c>
      <c r="AO82">
        <f t="shared" si="28"/>
        <v>0</v>
      </c>
      <c r="AP82">
        <f t="shared" si="28"/>
        <v>0</v>
      </c>
      <c r="AQ82">
        <f t="shared" si="28"/>
        <v>0</v>
      </c>
      <c r="AR82">
        <f t="shared" si="28"/>
        <v>0</v>
      </c>
      <c r="AS82">
        <f t="shared" si="28"/>
        <v>0</v>
      </c>
      <c r="AT82">
        <f t="shared" si="28"/>
        <v>0</v>
      </c>
      <c r="AU82">
        <f t="shared" si="28"/>
        <v>1</v>
      </c>
      <c r="AV82">
        <f t="shared" si="28"/>
        <v>1</v>
      </c>
      <c r="AW82">
        <f t="shared" si="28"/>
        <v>0</v>
      </c>
      <c r="AX82">
        <f t="shared" si="28"/>
        <v>0</v>
      </c>
      <c r="AY82">
        <f t="shared" si="28"/>
        <v>0</v>
      </c>
      <c r="AZ82">
        <f t="shared" si="28"/>
        <v>0</v>
      </c>
      <c r="BA82">
        <f t="shared" si="20"/>
        <v>0</v>
      </c>
      <c r="BB82">
        <f t="shared" si="20"/>
        <v>0</v>
      </c>
      <c r="BC82">
        <f t="shared" si="20"/>
        <v>0</v>
      </c>
      <c r="BD82">
        <f t="shared" si="20"/>
        <v>0</v>
      </c>
      <c r="BE82">
        <f t="shared" si="20"/>
        <v>0</v>
      </c>
      <c r="BF82">
        <f t="shared" si="20"/>
        <v>0</v>
      </c>
      <c r="BG82">
        <f t="shared" ref="BA82:BH114" si="30">IF(ISNUMBER(SEARCH(BG$2,$AB82)),1,0)</f>
        <v>0</v>
      </c>
      <c r="BH82">
        <f t="shared" si="30"/>
        <v>0</v>
      </c>
    </row>
    <row r="83" spans="2:60" x14ac:dyDescent="0.2">
      <c r="B83">
        <f t="shared" si="29"/>
        <v>1</v>
      </c>
      <c r="C83">
        <f t="shared" si="29"/>
        <v>0</v>
      </c>
      <c r="D83">
        <f t="shared" si="29"/>
        <v>1</v>
      </c>
      <c r="E83">
        <f t="shared" si="29"/>
        <v>1</v>
      </c>
      <c r="F83">
        <f t="shared" si="29"/>
        <v>0</v>
      </c>
      <c r="G83">
        <f t="shared" si="29"/>
        <v>1</v>
      </c>
      <c r="H83" s="3" t="s">
        <v>426</v>
      </c>
      <c r="AB83" s="3" t="s">
        <v>153</v>
      </c>
      <c r="AC83">
        <f t="shared" ref="AC83:AL92" si="31">IF(ISNUMBER(SEARCH(AC$2,$AB83)),1,0)</f>
        <v>0</v>
      </c>
      <c r="AD83">
        <f t="shared" si="31"/>
        <v>0</v>
      </c>
      <c r="AE83">
        <f t="shared" si="31"/>
        <v>0</v>
      </c>
      <c r="AF83">
        <f t="shared" si="31"/>
        <v>0</v>
      </c>
      <c r="AG83">
        <f t="shared" si="31"/>
        <v>0</v>
      </c>
      <c r="AH83">
        <f t="shared" si="31"/>
        <v>0</v>
      </c>
      <c r="AI83">
        <f t="shared" si="31"/>
        <v>0</v>
      </c>
      <c r="AJ83">
        <f t="shared" si="31"/>
        <v>0</v>
      </c>
      <c r="AK83">
        <f t="shared" si="31"/>
        <v>0</v>
      </c>
      <c r="AL83">
        <f t="shared" si="31"/>
        <v>0</v>
      </c>
      <c r="AM83">
        <f t="shared" ref="AM83:AZ92" si="32">IF(ISNUMBER(SEARCH(AM$2,$AB83)),1,0)</f>
        <v>0</v>
      </c>
      <c r="AN83">
        <f t="shared" si="32"/>
        <v>0</v>
      </c>
      <c r="AO83">
        <f t="shared" si="32"/>
        <v>0</v>
      </c>
      <c r="AP83">
        <f t="shared" si="32"/>
        <v>0</v>
      </c>
      <c r="AQ83">
        <f t="shared" si="32"/>
        <v>0</v>
      </c>
      <c r="AR83">
        <f t="shared" si="32"/>
        <v>0</v>
      </c>
      <c r="AS83">
        <f t="shared" si="32"/>
        <v>0</v>
      </c>
      <c r="AT83">
        <f t="shared" si="32"/>
        <v>0</v>
      </c>
      <c r="AU83">
        <f t="shared" si="32"/>
        <v>1</v>
      </c>
      <c r="AV83">
        <f t="shared" si="32"/>
        <v>0</v>
      </c>
      <c r="AW83">
        <f t="shared" si="32"/>
        <v>0</v>
      </c>
      <c r="AX83">
        <f t="shared" si="32"/>
        <v>0</v>
      </c>
      <c r="AY83">
        <f t="shared" si="32"/>
        <v>0</v>
      </c>
      <c r="AZ83">
        <f t="shared" si="32"/>
        <v>0</v>
      </c>
      <c r="BA83">
        <f t="shared" si="30"/>
        <v>0</v>
      </c>
      <c r="BB83">
        <f t="shared" si="30"/>
        <v>0</v>
      </c>
      <c r="BC83">
        <f t="shared" si="30"/>
        <v>0</v>
      </c>
      <c r="BD83">
        <f t="shared" si="30"/>
        <v>0</v>
      </c>
      <c r="BE83">
        <f t="shared" si="30"/>
        <v>0</v>
      </c>
      <c r="BF83">
        <f t="shared" si="30"/>
        <v>0</v>
      </c>
      <c r="BG83">
        <f t="shared" si="30"/>
        <v>0</v>
      </c>
      <c r="BH83">
        <f t="shared" si="30"/>
        <v>0</v>
      </c>
    </row>
    <row r="84" spans="2:60" x14ac:dyDescent="0.2">
      <c r="B84">
        <f t="shared" si="29"/>
        <v>0</v>
      </c>
      <c r="C84">
        <f t="shared" si="29"/>
        <v>1</v>
      </c>
      <c r="D84">
        <f t="shared" si="29"/>
        <v>0</v>
      </c>
      <c r="E84">
        <f t="shared" si="29"/>
        <v>0</v>
      </c>
      <c r="F84">
        <f t="shared" si="29"/>
        <v>0</v>
      </c>
      <c r="G84">
        <f t="shared" si="29"/>
        <v>0</v>
      </c>
      <c r="H84" s="3" t="s">
        <v>111</v>
      </c>
      <c r="AB84" s="3" t="s">
        <v>153</v>
      </c>
      <c r="AC84">
        <f t="shared" si="31"/>
        <v>0</v>
      </c>
      <c r="AD84">
        <f t="shared" si="31"/>
        <v>0</v>
      </c>
      <c r="AE84">
        <f t="shared" si="31"/>
        <v>0</v>
      </c>
      <c r="AF84">
        <f t="shared" si="31"/>
        <v>0</v>
      </c>
      <c r="AG84">
        <f t="shared" si="31"/>
        <v>0</v>
      </c>
      <c r="AH84">
        <f t="shared" si="31"/>
        <v>0</v>
      </c>
      <c r="AI84">
        <f t="shared" si="31"/>
        <v>0</v>
      </c>
      <c r="AJ84">
        <f t="shared" si="31"/>
        <v>0</v>
      </c>
      <c r="AK84">
        <f t="shared" si="31"/>
        <v>0</v>
      </c>
      <c r="AL84">
        <f t="shared" si="31"/>
        <v>0</v>
      </c>
      <c r="AM84">
        <f t="shared" si="32"/>
        <v>0</v>
      </c>
      <c r="AN84">
        <f t="shared" si="32"/>
        <v>0</v>
      </c>
      <c r="AO84">
        <f t="shared" si="32"/>
        <v>0</v>
      </c>
      <c r="AP84">
        <f t="shared" si="32"/>
        <v>0</v>
      </c>
      <c r="AQ84">
        <f t="shared" si="32"/>
        <v>0</v>
      </c>
      <c r="AR84">
        <f t="shared" si="32"/>
        <v>0</v>
      </c>
      <c r="AS84">
        <f t="shared" si="32"/>
        <v>0</v>
      </c>
      <c r="AT84">
        <f t="shared" si="32"/>
        <v>0</v>
      </c>
      <c r="AU84">
        <f t="shared" si="32"/>
        <v>1</v>
      </c>
      <c r="AV84">
        <f t="shared" si="32"/>
        <v>0</v>
      </c>
      <c r="AW84">
        <f t="shared" si="32"/>
        <v>0</v>
      </c>
      <c r="AX84">
        <f t="shared" si="32"/>
        <v>0</v>
      </c>
      <c r="AY84">
        <f t="shared" si="32"/>
        <v>0</v>
      </c>
      <c r="AZ84">
        <f t="shared" si="32"/>
        <v>0</v>
      </c>
      <c r="BA84">
        <f t="shared" si="30"/>
        <v>0</v>
      </c>
      <c r="BB84">
        <f t="shared" si="30"/>
        <v>0</v>
      </c>
      <c r="BC84">
        <f t="shared" si="30"/>
        <v>0</v>
      </c>
      <c r="BD84">
        <f t="shared" si="30"/>
        <v>0</v>
      </c>
      <c r="BE84">
        <f t="shared" si="30"/>
        <v>0</v>
      </c>
      <c r="BF84">
        <f t="shared" si="30"/>
        <v>0</v>
      </c>
      <c r="BG84">
        <f t="shared" si="30"/>
        <v>0</v>
      </c>
      <c r="BH84">
        <f t="shared" si="30"/>
        <v>0</v>
      </c>
    </row>
    <row r="85" spans="2:60" x14ac:dyDescent="0.2">
      <c r="B85">
        <f t="shared" ref="B85:G94" si="33">IF(ISNUMBER(SEARCH(B$4,$H83)),1,0)</f>
        <v>1</v>
      </c>
      <c r="C85">
        <f t="shared" si="33"/>
        <v>0</v>
      </c>
      <c r="D85">
        <f t="shared" si="33"/>
        <v>1</v>
      </c>
      <c r="E85">
        <f t="shared" si="33"/>
        <v>1</v>
      </c>
      <c r="F85">
        <f t="shared" si="33"/>
        <v>0</v>
      </c>
      <c r="G85">
        <f t="shared" si="33"/>
        <v>0</v>
      </c>
      <c r="H85" s="3" t="s">
        <v>775</v>
      </c>
      <c r="AB85" s="3" t="s">
        <v>449</v>
      </c>
      <c r="AC85">
        <f t="shared" si="31"/>
        <v>0</v>
      </c>
      <c r="AD85">
        <f t="shared" si="31"/>
        <v>0</v>
      </c>
      <c r="AE85">
        <f t="shared" si="31"/>
        <v>0</v>
      </c>
      <c r="AF85">
        <f t="shared" si="31"/>
        <v>0</v>
      </c>
      <c r="AG85">
        <f t="shared" si="31"/>
        <v>0</v>
      </c>
      <c r="AH85">
        <f t="shared" si="31"/>
        <v>0</v>
      </c>
      <c r="AI85">
        <f t="shared" si="31"/>
        <v>1</v>
      </c>
      <c r="AJ85">
        <f t="shared" si="31"/>
        <v>0</v>
      </c>
      <c r="AK85">
        <f t="shared" si="31"/>
        <v>0</v>
      </c>
      <c r="AL85">
        <f t="shared" si="31"/>
        <v>0</v>
      </c>
      <c r="AM85">
        <f t="shared" si="32"/>
        <v>1</v>
      </c>
      <c r="AN85">
        <f t="shared" si="32"/>
        <v>0</v>
      </c>
      <c r="AO85">
        <f t="shared" si="32"/>
        <v>0</v>
      </c>
      <c r="AP85">
        <f t="shared" si="32"/>
        <v>0</v>
      </c>
      <c r="AQ85">
        <f t="shared" si="32"/>
        <v>0</v>
      </c>
      <c r="AR85">
        <f t="shared" si="32"/>
        <v>0</v>
      </c>
      <c r="AS85">
        <f t="shared" si="32"/>
        <v>0</v>
      </c>
      <c r="AT85">
        <f t="shared" si="32"/>
        <v>0</v>
      </c>
      <c r="AU85">
        <f t="shared" si="32"/>
        <v>0</v>
      </c>
      <c r="AV85">
        <f t="shared" si="32"/>
        <v>1</v>
      </c>
      <c r="AW85">
        <f t="shared" si="32"/>
        <v>0</v>
      </c>
      <c r="AX85">
        <f t="shared" si="32"/>
        <v>0</v>
      </c>
      <c r="AY85">
        <f t="shared" si="32"/>
        <v>0</v>
      </c>
      <c r="AZ85">
        <f t="shared" si="32"/>
        <v>0</v>
      </c>
      <c r="BA85">
        <f t="shared" si="30"/>
        <v>0</v>
      </c>
      <c r="BB85">
        <f t="shared" si="30"/>
        <v>0</v>
      </c>
      <c r="BC85">
        <f t="shared" si="30"/>
        <v>0</v>
      </c>
      <c r="BD85">
        <f t="shared" si="30"/>
        <v>0</v>
      </c>
      <c r="BE85">
        <f t="shared" si="30"/>
        <v>0</v>
      </c>
      <c r="BF85">
        <f t="shared" si="30"/>
        <v>0</v>
      </c>
      <c r="BG85">
        <f t="shared" si="30"/>
        <v>0</v>
      </c>
      <c r="BH85">
        <f t="shared" si="30"/>
        <v>0</v>
      </c>
    </row>
    <row r="86" spans="2:60" x14ac:dyDescent="0.2">
      <c r="B86">
        <f t="shared" si="33"/>
        <v>0</v>
      </c>
      <c r="C86">
        <f t="shared" si="33"/>
        <v>1</v>
      </c>
      <c r="D86">
        <f t="shared" si="33"/>
        <v>0</v>
      </c>
      <c r="E86">
        <f t="shared" si="33"/>
        <v>1</v>
      </c>
      <c r="F86">
        <f t="shared" si="33"/>
        <v>0</v>
      </c>
      <c r="G86">
        <f t="shared" si="33"/>
        <v>0</v>
      </c>
      <c r="H86" s="3" t="s">
        <v>426</v>
      </c>
      <c r="AB86" s="3" t="s">
        <v>153</v>
      </c>
      <c r="AC86">
        <f t="shared" si="31"/>
        <v>0</v>
      </c>
      <c r="AD86">
        <f t="shared" si="31"/>
        <v>0</v>
      </c>
      <c r="AE86">
        <f t="shared" si="31"/>
        <v>0</v>
      </c>
      <c r="AF86">
        <f t="shared" si="31"/>
        <v>0</v>
      </c>
      <c r="AG86">
        <f t="shared" si="31"/>
        <v>0</v>
      </c>
      <c r="AH86">
        <f t="shared" si="31"/>
        <v>0</v>
      </c>
      <c r="AI86">
        <f t="shared" si="31"/>
        <v>0</v>
      </c>
      <c r="AJ86">
        <f t="shared" si="31"/>
        <v>0</v>
      </c>
      <c r="AK86">
        <f t="shared" si="31"/>
        <v>0</v>
      </c>
      <c r="AL86">
        <f t="shared" si="31"/>
        <v>0</v>
      </c>
      <c r="AM86">
        <f t="shared" si="32"/>
        <v>0</v>
      </c>
      <c r="AN86">
        <f t="shared" si="32"/>
        <v>0</v>
      </c>
      <c r="AO86">
        <f t="shared" si="32"/>
        <v>0</v>
      </c>
      <c r="AP86">
        <f t="shared" si="32"/>
        <v>0</v>
      </c>
      <c r="AQ86">
        <f t="shared" si="32"/>
        <v>0</v>
      </c>
      <c r="AR86">
        <f t="shared" si="32"/>
        <v>0</v>
      </c>
      <c r="AS86">
        <f t="shared" si="32"/>
        <v>0</v>
      </c>
      <c r="AT86">
        <f t="shared" si="32"/>
        <v>0</v>
      </c>
      <c r="AU86">
        <f t="shared" si="32"/>
        <v>1</v>
      </c>
      <c r="AV86">
        <f t="shared" si="32"/>
        <v>0</v>
      </c>
      <c r="AW86">
        <f t="shared" si="32"/>
        <v>0</v>
      </c>
      <c r="AX86">
        <f t="shared" si="32"/>
        <v>0</v>
      </c>
      <c r="AY86">
        <f t="shared" si="32"/>
        <v>0</v>
      </c>
      <c r="AZ86">
        <f t="shared" si="32"/>
        <v>0</v>
      </c>
      <c r="BA86">
        <f t="shared" si="30"/>
        <v>0</v>
      </c>
      <c r="BB86">
        <f t="shared" si="30"/>
        <v>0</v>
      </c>
      <c r="BC86">
        <f t="shared" si="30"/>
        <v>0</v>
      </c>
      <c r="BD86">
        <f t="shared" si="30"/>
        <v>0</v>
      </c>
      <c r="BE86">
        <f t="shared" si="30"/>
        <v>0</v>
      </c>
      <c r="BF86">
        <f t="shared" si="30"/>
        <v>0</v>
      </c>
      <c r="BG86">
        <f t="shared" si="30"/>
        <v>0</v>
      </c>
      <c r="BH86">
        <f t="shared" si="30"/>
        <v>0</v>
      </c>
    </row>
    <row r="87" spans="2:60" x14ac:dyDescent="0.2">
      <c r="B87">
        <f t="shared" si="33"/>
        <v>1</v>
      </c>
      <c r="C87">
        <f t="shared" si="33"/>
        <v>1</v>
      </c>
      <c r="D87">
        <f t="shared" si="33"/>
        <v>0</v>
      </c>
      <c r="E87">
        <f t="shared" si="33"/>
        <v>1</v>
      </c>
      <c r="F87">
        <f t="shared" si="33"/>
        <v>0</v>
      </c>
      <c r="G87">
        <f t="shared" si="33"/>
        <v>0</v>
      </c>
      <c r="H87" s="3" t="s">
        <v>111</v>
      </c>
      <c r="AB87" s="3" t="s">
        <v>197</v>
      </c>
      <c r="AC87">
        <f t="shared" si="31"/>
        <v>0</v>
      </c>
      <c r="AD87">
        <f t="shared" si="31"/>
        <v>0</v>
      </c>
      <c r="AE87">
        <f t="shared" si="31"/>
        <v>0</v>
      </c>
      <c r="AF87">
        <f t="shared" si="31"/>
        <v>0</v>
      </c>
      <c r="AG87">
        <f t="shared" si="31"/>
        <v>0</v>
      </c>
      <c r="AH87">
        <f t="shared" si="31"/>
        <v>0</v>
      </c>
      <c r="AI87">
        <f t="shared" si="31"/>
        <v>1</v>
      </c>
      <c r="AJ87">
        <f t="shared" si="31"/>
        <v>0</v>
      </c>
      <c r="AK87">
        <f t="shared" si="31"/>
        <v>0</v>
      </c>
      <c r="AL87">
        <f t="shared" si="31"/>
        <v>0</v>
      </c>
      <c r="AM87">
        <f t="shared" si="32"/>
        <v>1</v>
      </c>
      <c r="AN87">
        <f t="shared" si="32"/>
        <v>0</v>
      </c>
      <c r="AO87">
        <f t="shared" si="32"/>
        <v>0</v>
      </c>
      <c r="AP87">
        <f t="shared" si="32"/>
        <v>0</v>
      </c>
      <c r="AQ87">
        <f t="shared" si="32"/>
        <v>0</v>
      </c>
      <c r="AR87">
        <f t="shared" si="32"/>
        <v>0</v>
      </c>
      <c r="AS87">
        <f t="shared" si="32"/>
        <v>0</v>
      </c>
      <c r="AT87">
        <f t="shared" si="32"/>
        <v>0</v>
      </c>
      <c r="AU87">
        <f t="shared" si="32"/>
        <v>1</v>
      </c>
      <c r="AV87">
        <f t="shared" si="32"/>
        <v>1</v>
      </c>
      <c r="AW87">
        <f t="shared" si="32"/>
        <v>0</v>
      </c>
      <c r="AX87">
        <f t="shared" si="32"/>
        <v>0</v>
      </c>
      <c r="AY87">
        <f t="shared" si="32"/>
        <v>0</v>
      </c>
      <c r="AZ87">
        <f t="shared" si="32"/>
        <v>0</v>
      </c>
      <c r="BA87">
        <f t="shared" si="30"/>
        <v>0</v>
      </c>
      <c r="BB87">
        <f t="shared" si="30"/>
        <v>0</v>
      </c>
      <c r="BC87">
        <f t="shared" si="30"/>
        <v>0</v>
      </c>
      <c r="BD87">
        <f t="shared" si="30"/>
        <v>0</v>
      </c>
      <c r="BE87">
        <f t="shared" si="30"/>
        <v>0</v>
      </c>
      <c r="BF87">
        <f t="shared" si="30"/>
        <v>0</v>
      </c>
      <c r="BG87">
        <f t="shared" si="30"/>
        <v>0</v>
      </c>
      <c r="BH87">
        <f t="shared" si="30"/>
        <v>0</v>
      </c>
    </row>
    <row r="88" spans="2:60" x14ac:dyDescent="0.2">
      <c r="B88">
        <f t="shared" si="33"/>
        <v>1</v>
      </c>
      <c r="C88">
        <f t="shared" si="33"/>
        <v>0</v>
      </c>
      <c r="D88">
        <f t="shared" si="33"/>
        <v>1</v>
      </c>
      <c r="E88">
        <f t="shared" si="33"/>
        <v>1</v>
      </c>
      <c r="F88">
        <f t="shared" si="33"/>
        <v>0</v>
      </c>
      <c r="G88">
        <f t="shared" si="33"/>
        <v>0</v>
      </c>
      <c r="H88" s="3" t="s">
        <v>238</v>
      </c>
      <c r="AB88" s="3" t="s">
        <v>153</v>
      </c>
      <c r="AC88">
        <f t="shared" si="31"/>
        <v>0</v>
      </c>
      <c r="AD88">
        <f t="shared" si="31"/>
        <v>0</v>
      </c>
      <c r="AE88">
        <f t="shared" si="31"/>
        <v>0</v>
      </c>
      <c r="AF88">
        <f t="shared" si="31"/>
        <v>0</v>
      </c>
      <c r="AG88">
        <f t="shared" si="31"/>
        <v>0</v>
      </c>
      <c r="AH88">
        <f t="shared" si="31"/>
        <v>0</v>
      </c>
      <c r="AI88">
        <f t="shared" si="31"/>
        <v>0</v>
      </c>
      <c r="AJ88">
        <f t="shared" si="31"/>
        <v>0</v>
      </c>
      <c r="AK88">
        <f t="shared" si="31"/>
        <v>0</v>
      </c>
      <c r="AL88">
        <f t="shared" si="31"/>
        <v>0</v>
      </c>
      <c r="AM88">
        <f t="shared" si="32"/>
        <v>0</v>
      </c>
      <c r="AN88">
        <f t="shared" si="32"/>
        <v>0</v>
      </c>
      <c r="AO88">
        <f t="shared" si="32"/>
        <v>0</v>
      </c>
      <c r="AP88">
        <f t="shared" si="32"/>
        <v>0</v>
      </c>
      <c r="AQ88">
        <f t="shared" si="32"/>
        <v>0</v>
      </c>
      <c r="AR88">
        <f t="shared" si="32"/>
        <v>0</v>
      </c>
      <c r="AS88">
        <f t="shared" si="32"/>
        <v>0</v>
      </c>
      <c r="AT88">
        <f t="shared" si="32"/>
        <v>0</v>
      </c>
      <c r="AU88">
        <f t="shared" si="32"/>
        <v>1</v>
      </c>
      <c r="AV88">
        <f t="shared" si="32"/>
        <v>0</v>
      </c>
      <c r="AW88">
        <f t="shared" si="32"/>
        <v>0</v>
      </c>
      <c r="AX88">
        <f t="shared" si="32"/>
        <v>0</v>
      </c>
      <c r="AY88">
        <f t="shared" si="32"/>
        <v>0</v>
      </c>
      <c r="AZ88">
        <f t="shared" si="32"/>
        <v>0</v>
      </c>
      <c r="BA88">
        <f t="shared" si="30"/>
        <v>0</v>
      </c>
      <c r="BB88">
        <f t="shared" si="30"/>
        <v>0</v>
      </c>
      <c r="BC88">
        <f t="shared" si="30"/>
        <v>0</v>
      </c>
      <c r="BD88">
        <f t="shared" si="30"/>
        <v>0</v>
      </c>
      <c r="BE88">
        <f t="shared" si="30"/>
        <v>0</v>
      </c>
      <c r="BF88">
        <f t="shared" si="30"/>
        <v>0</v>
      </c>
      <c r="BG88">
        <f t="shared" si="30"/>
        <v>0</v>
      </c>
      <c r="BH88">
        <f t="shared" si="30"/>
        <v>0</v>
      </c>
    </row>
    <row r="89" spans="2:60" x14ac:dyDescent="0.2">
      <c r="B89">
        <f t="shared" si="33"/>
        <v>0</v>
      </c>
      <c r="C89">
        <f t="shared" si="33"/>
        <v>1</v>
      </c>
      <c r="D89">
        <f t="shared" si="33"/>
        <v>0</v>
      </c>
      <c r="E89">
        <f t="shared" si="33"/>
        <v>1</v>
      </c>
      <c r="F89">
        <f t="shared" si="33"/>
        <v>0</v>
      </c>
      <c r="G89">
        <f t="shared" si="33"/>
        <v>0</v>
      </c>
      <c r="H89" s="3" t="s">
        <v>388</v>
      </c>
      <c r="AB89" s="3" t="s">
        <v>153</v>
      </c>
      <c r="AC89">
        <f t="shared" si="31"/>
        <v>0</v>
      </c>
      <c r="AD89">
        <f t="shared" si="31"/>
        <v>0</v>
      </c>
      <c r="AE89">
        <f t="shared" si="31"/>
        <v>0</v>
      </c>
      <c r="AF89">
        <f t="shared" si="31"/>
        <v>0</v>
      </c>
      <c r="AG89">
        <f t="shared" si="31"/>
        <v>0</v>
      </c>
      <c r="AH89">
        <f t="shared" si="31"/>
        <v>0</v>
      </c>
      <c r="AI89">
        <f t="shared" si="31"/>
        <v>0</v>
      </c>
      <c r="AJ89">
        <f t="shared" si="31"/>
        <v>0</v>
      </c>
      <c r="AK89">
        <f t="shared" si="31"/>
        <v>0</v>
      </c>
      <c r="AL89">
        <f t="shared" si="31"/>
        <v>0</v>
      </c>
      <c r="AM89">
        <f t="shared" si="32"/>
        <v>0</v>
      </c>
      <c r="AN89">
        <f t="shared" si="32"/>
        <v>0</v>
      </c>
      <c r="AO89">
        <f t="shared" si="32"/>
        <v>0</v>
      </c>
      <c r="AP89">
        <f t="shared" si="32"/>
        <v>0</v>
      </c>
      <c r="AQ89">
        <f t="shared" si="32"/>
        <v>0</v>
      </c>
      <c r="AR89">
        <f t="shared" si="32"/>
        <v>0</v>
      </c>
      <c r="AS89">
        <f t="shared" si="32"/>
        <v>0</v>
      </c>
      <c r="AT89">
        <f t="shared" si="32"/>
        <v>0</v>
      </c>
      <c r="AU89">
        <f t="shared" si="32"/>
        <v>1</v>
      </c>
      <c r="AV89">
        <f t="shared" si="32"/>
        <v>0</v>
      </c>
      <c r="AW89">
        <f t="shared" si="32"/>
        <v>0</v>
      </c>
      <c r="AX89">
        <f t="shared" si="32"/>
        <v>0</v>
      </c>
      <c r="AY89">
        <f t="shared" si="32"/>
        <v>0</v>
      </c>
      <c r="AZ89">
        <f t="shared" si="32"/>
        <v>0</v>
      </c>
      <c r="BA89">
        <f t="shared" si="30"/>
        <v>0</v>
      </c>
      <c r="BB89">
        <f t="shared" si="30"/>
        <v>0</v>
      </c>
      <c r="BC89">
        <f t="shared" si="30"/>
        <v>0</v>
      </c>
      <c r="BD89">
        <f t="shared" si="30"/>
        <v>0</v>
      </c>
      <c r="BE89">
        <f t="shared" si="30"/>
        <v>0</v>
      </c>
      <c r="BF89">
        <f t="shared" si="30"/>
        <v>0</v>
      </c>
      <c r="BG89">
        <f t="shared" si="30"/>
        <v>0</v>
      </c>
      <c r="BH89">
        <f t="shared" si="30"/>
        <v>0</v>
      </c>
    </row>
    <row r="90" spans="2:60" x14ac:dyDescent="0.2">
      <c r="B90">
        <f t="shared" si="33"/>
        <v>1</v>
      </c>
      <c r="C90">
        <f t="shared" si="33"/>
        <v>0</v>
      </c>
      <c r="D90">
        <f t="shared" si="33"/>
        <v>1</v>
      </c>
      <c r="E90">
        <f t="shared" si="33"/>
        <v>0</v>
      </c>
      <c r="F90">
        <f t="shared" si="33"/>
        <v>0</v>
      </c>
      <c r="G90">
        <f t="shared" si="33"/>
        <v>0</v>
      </c>
      <c r="H90" s="3" t="s">
        <v>804</v>
      </c>
      <c r="AC90">
        <f t="shared" si="31"/>
        <v>0</v>
      </c>
      <c r="AD90">
        <f t="shared" si="31"/>
        <v>0</v>
      </c>
      <c r="AE90">
        <f t="shared" si="31"/>
        <v>0</v>
      </c>
      <c r="AF90">
        <f t="shared" si="31"/>
        <v>0</v>
      </c>
      <c r="AG90">
        <f t="shared" si="31"/>
        <v>0</v>
      </c>
      <c r="AH90">
        <f t="shared" si="31"/>
        <v>0</v>
      </c>
      <c r="AI90">
        <f t="shared" si="31"/>
        <v>0</v>
      </c>
      <c r="AJ90">
        <f t="shared" si="31"/>
        <v>0</v>
      </c>
      <c r="AK90">
        <f t="shared" si="31"/>
        <v>0</v>
      </c>
      <c r="AL90">
        <f t="shared" si="31"/>
        <v>0</v>
      </c>
      <c r="AM90">
        <f t="shared" si="32"/>
        <v>0</v>
      </c>
      <c r="AN90">
        <f t="shared" si="32"/>
        <v>0</v>
      </c>
      <c r="AO90">
        <f t="shared" si="32"/>
        <v>0</v>
      </c>
      <c r="AP90">
        <f t="shared" si="32"/>
        <v>0</v>
      </c>
      <c r="AQ90">
        <f t="shared" si="32"/>
        <v>0</v>
      </c>
      <c r="AR90">
        <f t="shared" si="32"/>
        <v>0</v>
      </c>
      <c r="AS90">
        <f t="shared" si="32"/>
        <v>0</v>
      </c>
      <c r="AT90">
        <f t="shared" si="32"/>
        <v>0</v>
      </c>
      <c r="AU90">
        <f t="shared" si="32"/>
        <v>0</v>
      </c>
      <c r="AV90">
        <f t="shared" si="32"/>
        <v>0</v>
      </c>
      <c r="AW90">
        <f t="shared" si="32"/>
        <v>0</v>
      </c>
      <c r="AX90">
        <f t="shared" si="32"/>
        <v>0</v>
      </c>
      <c r="AY90">
        <f t="shared" si="32"/>
        <v>0</v>
      </c>
      <c r="AZ90">
        <f t="shared" si="32"/>
        <v>0</v>
      </c>
      <c r="BA90">
        <f t="shared" si="30"/>
        <v>0</v>
      </c>
      <c r="BB90">
        <f t="shared" si="30"/>
        <v>0</v>
      </c>
      <c r="BC90">
        <f t="shared" si="30"/>
        <v>0</v>
      </c>
      <c r="BD90">
        <f t="shared" si="30"/>
        <v>0</v>
      </c>
      <c r="BE90">
        <f t="shared" si="30"/>
        <v>0</v>
      </c>
      <c r="BF90">
        <f t="shared" si="30"/>
        <v>0</v>
      </c>
      <c r="BG90">
        <f t="shared" si="30"/>
        <v>0</v>
      </c>
      <c r="BH90">
        <f t="shared" si="30"/>
        <v>0</v>
      </c>
    </row>
    <row r="91" spans="2:60" x14ac:dyDescent="0.2">
      <c r="B91">
        <f t="shared" si="33"/>
        <v>1</v>
      </c>
      <c r="C91">
        <f t="shared" si="33"/>
        <v>1</v>
      </c>
      <c r="D91">
        <f t="shared" si="33"/>
        <v>1</v>
      </c>
      <c r="E91">
        <f t="shared" si="33"/>
        <v>1</v>
      </c>
      <c r="F91">
        <f t="shared" si="33"/>
        <v>0</v>
      </c>
      <c r="G91">
        <f t="shared" si="33"/>
        <v>0</v>
      </c>
      <c r="H91" s="3" t="s">
        <v>238</v>
      </c>
      <c r="AB91" s="3" t="s">
        <v>153</v>
      </c>
      <c r="AC91">
        <f t="shared" si="31"/>
        <v>0</v>
      </c>
      <c r="AD91">
        <f t="shared" si="31"/>
        <v>0</v>
      </c>
      <c r="AE91">
        <f t="shared" si="31"/>
        <v>0</v>
      </c>
      <c r="AF91">
        <f t="shared" si="31"/>
        <v>0</v>
      </c>
      <c r="AG91">
        <f t="shared" si="31"/>
        <v>0</v>
      </c>
      <c r="AH91">
        <f t="shared" si="31"/>
        <v>0</v>
      </c>
      <c r="AI91">
        <f t="shared" si="31"/>
        <v>0</v>
      </c>
      <c r="AJ91">
        <f t="shared" si="31"/>
        <v>0</v>
      </c>
      <c r="AK91">
        <f t="shared" si="31"/>
        <v>0</v>
      </c>
      <c r="AL91">
        <f t="shared" si="31"/>
        <v>0</v>
      </c>
      <c r="AM91">
        <f t="shared" si="32"/>
        <v>0</v>
      </c>
      <c r="AN91">
        <f t="shared" si="32"/>
        <v>0</v>
      </c>
      <c r="AO91">
        <f t="shared" si="32"/>
        <v>0</v>
      </c>
      <c r="AP91">
        <f t="shared" si="32"/>
        <v>0</v>
      </c>
      <c r="AQ91">
        <f t="shared" si="32"/>
        <v>0</v>
      </c>
      <c r="AR91">
        <f t="shared" si="32"/>
        <v>0</v>
      </c>
      <c r="AS91">
        <f t="shared" si="32"/>
        <v>0</v>
      </c>
      <c r="AT91">
        <f t="shared" si="32"/>
        <v>0</v>
      </c>
      <c r="AU91">
        <f t="shared" si="32"/>
        <v>1</v>
      </c>
      <c r="AV91">
        <f t="shared" si="32"/>
        <v>0</v>
      </c>
      <c r="AW91">
        <f t="shared" si="32"/>
        <v>0</v>
      </c>
      <c r="AX91">
        <f t="shared" si="32"/>
        <v>0</v>
      </c>
      <c r="AY91">
        <f t="shared" si="32"/>
        <v>0</v>
      </c>
      <c r="AZ91">
        <f t="shared" si="32"/>
        <v>0</v>
      </c>
      <c r="BA91">
        <f t="shared" si="30"/>
        <v>0</v>
      </c>
      <c r="BB91">
        <f t="shared" si="30"/>
        <v>0</v>
      </c>
      <c r="BC91">
        <f t="shared" si="30"/>
        <v>0</v>
      </c>
      <c r="BD91">
        <f t="shared" si="30"/>
        <v>0</v>
      </c>
      <c r="BE91">
        <f t="shared" si="30"/>
        <v>0</v>
      </c>
      <c r="BF91">
        <f t="shared" si="30"/>
        <v>0</v>
      </c>
      <c r="BG91">
        <f t="shared" si="30"/>
        <v>0</v>
      </c>
      <c r="BH91">
        <f t="shared" si="30"/>
        <v>0</v>
      </c>
    </row>
    <row r="92" spans="2:60" x14ac:dyDescent="0.2">
      <c r="B92">
        <f t="shared" si="33"/>
        <v>0</v>
      </c>
      <c r="C92">
        <f t="shared" si="33"/>
        <v>0</v>
      </c>
      <c r="D92">
        <f t="shared" si="33"/>
        <v>0</v>
      </c>
      <c r="E92">
        <f t="shared" si="33"/>
        <v>0</v>
      </c>
      <c r="F92">
        <f t="shared" si="33"/>
        <v>0</v>
      </c>
      <c r="G92">
        <f t="shared" si="33"/>
        <v>1</v>
      </c>
      <c r="H92" s="3" t="s">
        <v>211</v>
      </c>
      <c r="AB92" s="3" t="s">
        <v>209</v>
      </c>
      <c r="AC92">
        <f t="shared" si="31"/>
        <v>0</v>
      </c>
      <c r="AD92">
        <f t="shared" si="31"/>
        <v>0</v>
      </c>
      <c r="AE92">
        <f t="shared" si="31"/>
        <v>1</v>
      </c>
      <c r="AF92">
        <f t="shared" si="31"/>
        <v>0</v>
      </c>
      <c r="AG92">
        <f t="shared" si="31"/>
        <v>0</v>
      </c>
      <c r="AH92">
        <f t="shared" si="31"/>
        <v>0</v>
      </c>
      <c r="AI92">
        <f t="shared" si="31"/>
        <v>0</v>
      </c>
      <c r="AJ92">
        <f t="shared" si="31"/>
        <v>0</v>
      </c>
      <c r="AK92">
        <f t="shared" si="31"/>
        <v>0</v>
      </c>
      <c r="AL92">
        <f t="shared" si="31"/>
        <v>0</v>
      </c>
      <c r="AM92">
        <f t="shared" si="32"/>
        <v>0</v>
      </c>
      <c r="AN92">
        <f t="shared" si="32"/>
        <v>0</v>
      </c>
      <c r="AO92">
        <f t="shared" si="32"/>
        <v>0</v>
      </c>
      <c r="AP92">
        <f t="shared" si="32"/>
        <v>0</v>
      </c>
      <c r="AQ92">
        <f t="shared" si="32"/>
        <v>0</v>
      </c>
      <c r="AR92">
        <f t="shared" si="32"/>
        <v>0</v>
      </c>
      <c r="AS92">
        <f t="shared" si="32"/>
        <v>0</v>
      </c>
      <c r="AT92">
        <f t="shared" si="32"/>
        <v>0</v>
      </c>
      <c r="AU92">
        <f t="shared" si="32"/>
        <v>0</v>
      </c>
      <c r="AV92">
        <f t="shared" si="32"/>
        <v>0</v>
      </c>
      <c r="AW92">
        <f t="shared" si="32"/>
        <v>0</v>
      </c>
      <c r="AX92">
        <f t="shared" si="32"/>
        <v>0</v>
      </c>
      <c r="AY92">
        <f t="shared" si="32"/>
        <v>0</v>
      </c>
      <c r="AZ92">
        <f t="shared" si="32"/>
        <v>0</v>
      </c>
      <c r="BA92">
        <f t="shared" si="30"/>
        <v>0</v>
      </c>
      <c r="BB92">
        <f t="shared" si="30"/>
        <v>0</v>
      </c>
      <c r="BC92">
        <f t="shared" si="30"/>
        <v>0</v>
      </c>
      <c r="BD92">
        <f t="shared" si="30"/>
        <v>0</v>
      </c>
      <c r="BE92">
        <f t="shared" si="30"/>
        <v>0</v>
      </c>
      <c r="BF92">
        <f t="shared" si="30"/>
        <v>0</v>
      </c>
      <c r="BG92">
        <f t="shared" si="30"/>
        <v>0</v>
      </c>
      <c r="BH92">
        <f t="shared" si="30"/>
        <v>0</v>
      </c>
    </row>
    <row r="93" spans="2:60" x14ac:dyDescent="0.2">
      <c r="B93">
        <f t="shared" si="33"/>
        <v>1</v>
      </c>
      <c r="C93">
        <f t="shared" si="33"/>
        <v>0</v>
      </c>
      <c r="D93">
        <f t="shared" si="33"/>
        <v>1</v>
      </c>
      <c r="E93">
        <f t="shared" si="33"/>
        <v>0</v>
      </c>
      <c r="F93">
        <f t="shared" si="33"/>
        <v>0</v>
      </c>
      <c r="G93">
        <f t="shared" si="33"/>
        <v>0</v>
      </c>
      <c r="H93" s="3" t="s">
        <v>111</v>
      </c>
      <c r="AB93" s="3" t="s">
        <v>318</v>
      </c>
      <c r="AC93">
        <f t="shared" ref="AC93:AL102" si="34">IF(ISNUMBER(SEARCH(AC$2,$AB93)),1,0)</f>
        <v>0</v>
      </c>
      <c r="AD93">
        <f t="shared" si="34"/>
        <v>0</v>
      </c>
      <c r="AE93">
        <f t="shared" si="34"/>
        <v>1</v>
      </c>
      <c r="AF93">
        <f t="shared" si="34"/>
        <v>0</v>
      </c>
      <c r="AG93">
        <f t="shared" si="34"/>
        <v>0</v>
      </c>
      <c r="AH93">
        <f t="shared" si="34"/>
        <v>0</v>
      </c>
      <c r="AI93">
        <f t="shared" si="34"/>
        <v>0</v>
      </c>
      <c r="AJ93">
        <f t="shared" si="34"/>
        <v>0</v>
      </c>
      <c r="AK93">
        <f t="shared" si="34"/>
        <v>0</v>
      </c>
      <c r="AL93">
        <f t="shared" si="34"/>
        <v>0</v>
      </c>
      <c r="AM93">
        <f t="shared" ref="AM93:AZ102" si="35">IF(ISNUMBER(SEARCH(AM$2,$AB93)),1,0)</f>
        <v>0</v>
      </c>
      <c r="AN93">
        <f t="shared" si="35"/>
        <v>0</v>
      </c>
      <c r="AO93">
        <f t="shared" si="35"/>
        <v>0</v>
      </c>
      <c r="AP93">
        <f t="shared" si="35"/>
        <v>0</v>
      </c>
      <c r="AQ93">
        <f t="shared" si="35"/>
        <v>0</v>
      </c>
      <c r="AR93">
        <f t="shared" si="35"/>
        <v>0</v>
      </c>
      <c r="AS93">
        <f t="shared" si="35"/>
        <v>0</v>
      </c>
      <c r="AT93">
        <f t="shared" si="35"/>
        <v>0</v>
      </c>
      <c r="AU93">
        <f t="shared" si="35"/>
        <v>1</v>
      </c>
      <c r="AV93">
        <f t="shared" si="35"/>
        <v>0</v>
      </c>
      <c r="AW93">
        <f t="shared" si="35"/>
        <v>0</v>
      </c>
      <c r="AX93">
        <f t="shared" si="35"/>
        <v>0</v>
      </c>
      <c r="AY93">
        <f t="shared" si="35"/>
        <v>0</v>
      </c>
      <c r="AZ93">
        <f t="shared" si="35"/>
        <v>0</v>
      </c>
      <c r="BA93">
        <f t="shared" si="30"/>
        <v>0</v>
      </c>
      <c r="BB93">
        <f t="shared" si="30"/>
        <v>0</v>
      </c>
      <c r="BC93">
        <f t="shared" si="30"/>
        <v>0</v>
      </c>
      <c r="BD93">
        <f t="shared" si="30"/>
        <v>0</v>
      </c>
      <c r="BE93">
        <f t="shared" si="30"/>
        <v>0</v>
      </c>
      <c r="BF93">
        <f t="shared" si="30"/>
        <v>0</v>
      </c>
      <c r="BG93">
        <f t="shared" si="30"/>
        <v>0</v>
      </c>
      <c r="BH93">
        <f t="shared" si="30"/>
        <v>0</v>
      </c>
    </row>
    <row r="94" spans="2:60" x14ac:dyDescent="0.2">
      <c r="B94">
        <f t="shared" si="33"/>
        <v>1</v>
      </c>
      <c r="C94">
        <f t="shared" si="33"/>
        <v>1</v>
      </c>
      <c r="D94">
        <f t="shared" si="33"/>
        <v>1</v>
      </c>
      <c r="E94">
        <f t="shared" si="33"/>
        <v>1</v>
      </c>
      <c r="F94">
        <f t="shared" si="33"/>
        <v>0</v>
      </c>
      <c r="G94">
        <f t="shared" si="33"/>
        <v>1</v>
      </c>
      <c r="H94" s="3" t="s">
        <v>200</v>
      </c>
      <c r="AB94" s="3" t="s">
        <v>153</v>
      </c>
      <c r="AC94">
        <f t="shared" si="34"/>
        <v>0</v>
      </c>
      <c r="AD94">
        <f t="shared" si="34"/>
        <v>0</v>
      </c>
      <c r="AE94">
        <f t="shared" si="34"/>
        <v>0</v>
      </c>
      <c r="AF94">
        <f t="shared" si="34"/>
        <v>0</v>
      </c>
      <c r="AG94">
        <f t="shared" si="34"/>
        <v>0</v>
      </c>
      <c r="AH94">
        <f t="shared" si="34"/>
        <v>0</v>
      </c>
      <c r="AI94">
        <f t="shared" si="34"/>
        <v>0</v>
      </c>
      <c r="AJ94">
        <f t="shared" si="34"/>
        <v>0</v>
      </c>
      <c r="AK94">
        <f t="shared" si="34"/>
        <v>0</v>
      </c>
      <c r="AL94">
        <f t="shared" si="34"/>
        <v>0</v>
      </c>
      <c r="AM94">
        <f t="shared" si="35"/>
        <v>0</v>
      </c>
      <c r="AN94">
        <f t="shared" si="35"/>
        <v>0</v>
      </c>
      <c r="AO94">
        <f t="shared" si="35"/>
        <v>0</v>
      </c>
      <c r="AP94">
        <f t="shared" si="35"/>
        <v>0</v>
      </c>
      <c r="AQ94">
        <f t="shared" si="35"/>
        <v>0</v>
      </c>
      <c r="AR94">
        <f t="shared" si="35"/>
        <v>0</v>
      </c>
      <c r="AS94">
        <f t="shared" si="35"/>
        <v>0</v>
      </c>
      <c r="AT94">
        <f t="shared" si="35"/>
        <v>0</v>
      </c>
      <c r="AU94">
        <f t="shared" si="35"/>
        <v>1</v>
      </c>
      <c r="AV94">
        <f t="shared" si="35"/>
        <v>0</v>
      </c>
      <c r="AW94">
        <f t="shared" si="35"/>
        <v>0</v>
      </c>
      <c r="AX94">
        <f t="shared" si="35"/>
        <v>0</v>
      </c>
      <c r="AY94">
        <f t="shared" si="35"/>
        <v>0</v>
      </c>
      <c r="AZ94">
        <f t="shared" si="35"/>
        <v>0</v>
      </c>
      <c r="BA94">
        <f t="shared" si="30"/>
        <v>0</v>
      </c>
      <c r="BB94">
        <f t="shared" si="30"/>
        <v>0</v>
      </c>
      <c r="BC94">
        <f t="shared" si="30"/>
        <v>0</v>
      </c>
      <c r="BD94">
        <f t="shared" si="30"/>
        <v>0</v>
      </c>
      <c r="BE94">
        <f t="shared" si="30"/>
        <v>0</v>
      </c>
      <c r="BF94">
        <f t="shared" si="30"/>
        <v>0</v>
      </c>
      <c r="BG94">
        <f t="shared" si="30"/>
        <v>0</v>
      </c>
      <c r="BH94">
        <f t="shared" si="30"/>
        <v>0</v>
      </c>
    </row>
    <row r="95" spans="2:60" x14ac:dyDescent="0.2">
      <c r="B95">
        <f t="shared" ref="B95:G104" si="36">IF(ISNUMBER(SEARCH(B$4,$H93)),1,0)</f>
        <v>0</v>
      </c>
      <c r="C95">
        <f t="shared" si="36"/>
        <v>1</v>
      </c>
      <c r="D95">
        <f t="shared" si="36"/>
        <v>0</v>
      </c>
      <c r="E95">
        <f t="shared" si="36"/>
        <v>1</v>
      </c>
      <c r="F95">
        <f t="shared" si="36"/>
        <v>0</v>
      </c>
      <c r="G95">
        <f t="shared" si="36"/>
        <v>0</v>
      </c>
      <c r="H95" s="3" t="s">
        <v>238</v>
      </c>
      <c r="AB95" s="3" t="s">
        <v>837</v>
      </c>
      <c r="AC95">
        <f t="shared" si="34"/>
        <v>0</v>
      </c>
      <c r="AD95">
        <f t="shared" si="34"/>
        <v>0</v>
      </c>
      <c r="AE95">
        <f t="shared" si="34"/>
        <v>0</v>
      </c>
      <c r="AF95">
        <f t="shared" si="34"/>
        <v>0</v>
      </c>
      <c r="AG95">
        <f t="shared" si="34"/>
        <v>0</v>
      </c>
      <c r="AH95">
        <f t="shared" si="34"/>
        <v>0</v>
      </c>
      <c r="AI95">
        <f t="shared" si="34"/>
        <v>0</v>
      </c>
      <c r="AJ95">
        <f t="shared" si="34"/>
        <v>0</v>
      </c>
      <c r="AK95">
        <f t="shared" si="34"/>
        <v>0</v>
      </c>
      <c r="AL95">
        <f t="shared" si="34"/>
        <v>0</v>
      </c>
      <c r="AM95">
        <f t="shared" si="35"/>
        <v>1</v>
      </c>
      <c r="AN95">
        <f t="shared" si="35"/>
        <v>0</v>
      </c>
      <c r="AO95">
        <f t="shared" si="35"/>
        <v>0</v>
      </c>
      <c r="AP95">
        <f t="shared" si="35"/>
        <v>0</v>
      </c>
      <c r="AQ95">
        <f t="shared" si="35"/>
        <v>0</v>
      </c>
      <c r="AR95">
        <f t="shared" si="35"/>
        <v>1</v>
      </c>
      <c r="AS95">
        <f t="shared" si="35"/>
        <v>0</v>
      </c>
      <c r="AT95">
        <f t="shared" si="35"/>
        <v>0</v>
      </c>
      <c r="AU95">
        <f t="shared" si="35"/>
        <v>1</v>
      </c>
      <c r="AV95">
        <f t="shared" si="35"/>
        <v>0</v>
      </c>
      <c r="AW95">
        <f t="shared" si="35"/>
        <v>0</v>
      </c>
      <c r="AX95">
        <f t="shared" si="35"/>
        <v>0</v>
      </c>
      <c r="AY95">
        <f t="shared" si="35"/>
        <v>0</v>
      </c>
      <c r="AZ95">
        <f t="shared" si="35"/>
        <v>0</v>
      </c>
      <c r="BA95">
        <f t="shared" si="30"/>
        <v>0</v>
      </c>
      <c r="BB95">
        <f t="shared" si="30"/>
        <v>0</v>
      </c>
      <c r="BC95">
        <f t="shared" si="30"/>
        <v>0</v>
      </c>
      <c r="BD95">
        <f t="shared" si="30"/>
        <v>0</v>
      </c>
      <c r="BE95">
        <f t="shared" si="30"/>
        <v>0</v>
      </c>
      <c r="BF95">
        <f t="shared" si="30"/>
        <v>0</v>
      </c>
      <c r="BG95">
        <f t="shared" si="30"/>
        <v>0</v>
      </c>
      <c r="BH95">
        <f t="shared" si="30"/>
        <v>0</v>
      </c>
    </row>
    <row r="96" spans="2:60" x14ac:dyDescent="0.2">
      <c r="B96">
        <f t="shared" si="36"/>
        <v>0</v>
      </c>
      <c r="C96">
        <f t="shared" si="36"/>
        <v>0</v>
      </c>
      <c r="D96">
        <f t="shared" si="36"/>
        <v>0</v>
      </c>
      <c r="E96">
        <f t="shared" si="36"/>
        <v>1</v>
      </c>
      <c r="F96">
        <f t="shared" si="36"/>
        <v>0</v>
      </c>
      <c r="G96">
        <f t="shared" si="36"/>
        <v>0</v>
      </c>
      <c r="H96" s="3" t="s">
        <v>200</v>
      </c>
      <c r="AB96" s="3" t="s">
        <v>209</v>
      </c>
      <c r="AC96">
        <f t="shared" si="34"/>
        <v>0</v>
      </c>
      <c r="AD96">
        <f t="shared" si="34"/>
        <v>0</v>
      </c>
      <c r="AE96">
        <f t="shared" si="34"/>
        <v>1</v>
      </c>
      <c r="AF96">
        <f t="shared" si="34"/>
        <v>0</v>
      </c>
      <c r="AG96">
        <f t="shared" si="34"/>
        <v>0</v>
      </c>
      <c r="AH96">
        <f t="shared" si="34"/>
        <v>0</v>
      </c>
      <c r="AI96">
        <f t="shared" si="34"/>
        <v>0</v>
      </c>
      <c r="AJ96">
        <f t="shared" si="34"/>
        <v>0</v>
      </c>
      <c r="AK96">
        <f t="shared" si="34"/>
        <v>0</v>
      </c>
      <c r="AL96">
        <f t="shared" si="34"/>
        <v>0</v>
      </c>
      <c r="AM96">
        <f t="shared" si="35"/>
        <v>0</v>
      </c>
      <c r="AN96">
        <f t="shared" si="35"/>
        <v>0</v>
      </c>
      <c r="AO96">
        <f t="shared" si="35"/>
        <v>0</v>
      </c>
      <c r="AP96">
        <f t="shared" si="35"/>
        <v>0</v>
      </c>
      <c r="AQ96">
        <f t="shared" si="35"/>
        <v>0</v>
      </c>
      <c r="AR96">
        <f t="shared" si="35"/>
        <v>0</v>
      </c>
      <c r="AS96">
        <f t="shared" si="35"/>
        <v>0</v>
      </c>
      <c r="AT96">
        <f t="shared" si="35"/>
        <v>0</v>
      </c>
      <c r="AU96">
        <f t="shared" si="35"/>
        <v>0</v>
      </c>
      <c r="AV96">
        <f t="shared" si="35"/>
        <v>0</v>
      </c>
      <c r="AW96">
        <f t="shared" si="35"/>
        <v>0</v>
      </c>
      <c r="AX96">
        <f t="shared" si="35"/>
        <v>0</v>
      </c>
      <c r="AY96">
        <f t="shared" si="35"/>
        <v>0</v>
      </c>
      <c r="AZ96">
        <f t="shared" si="35"/>
        <v>0</v>
      </c>
      <c r="BA96">
        <f t="shared" si="30"/>
        <v>0</v>
      </c>
      <c r="BB96">
        <f t="shared" si="30"/>
        <v>0</v>
      </c>
      <c r="BC96">
        <f t="shared" si="30"/>
        <v>0</v>
      </c>
      <c r="BD96">
        <f t="shared" si="30"/>
        <v>0</v>
      </c>
      <c r="BE96">
        <f t="shared" si="30"/>
        <v>0</v>
      </c>
      <c r="BF96">
        <f t="shared" si="30"/>
        <v>0</v>
      </c>
      <c r="BG96">
        <f t="shared" si="30"/>
        <v>0</v>
      </c>
      <c r="BH96">
        <f t="shared" si="30"/>
        <v>0</v>
      </c>
    </row>
    <row r="97" spans="2:60" x14ac:dyDescent="0.2">
      <c r="B97">
        <f t="shared" si="36"/>
        <v>1</v>
      </c>
      <c r="C97">
        <f t="shared" si="36"/>
        <v>0</v>
      </c>
      <c r="D97">
        <f t="shared" si="36"/>
        <v>1</v>
      </c>
      <c r="E97">
        <f t="shared" si="36"/>
        <v>0</v>
      </c>
      <c r="F97">
        <f t="shared" si="36"/>
        <v>0</v>
      </c>
      <c r="G97">
        <f t="shared" si="36"/>
        <v>0</v>
      </c>
      <c r="H97" s="3" t="s">
        <v>397</v>
      </c>
      <c r="AB97" s="3" t="s">
        <v>175</v>
      </c>
      <c r="AC97">
        <f t="shared" si="34"/>
        <v>0</v>
      </c>
      <c r="AD97">
        <f t="shared" si="34"/>
        <v>0</v>
      </c>
      <c r="AE97">
        <f t="shared" si="34"/>
        <v>0</v>
      </c>
      <c r="AF97">
        <f t="shared" si="34"/>
        <v>0</v>
      </c>
      <c r="AG97">
        <f t="shared" si="34"/>
        <v>0</v>
      </c>
      <c r="AH97">
        <f t="shared" si="34"/>
        <v>0</v>
      </c>
      <c r="AI97">
        <f t="shared" si="34"/>
        <v>1</v>
      </c>
      <c r="AJ97">
        <f t="shared" si="34"/>
        <v>0</v>
      </c>
      <c r="AK97">
        <f t="shared" si="34"/>
        <v>0</v>
      </c>
      <c r="AL97">
        <f t="shared" si="34"/>
        <v>0</v>
      </c>
      <c r="AM97">
        <f t="shared" si="35"/>
        <v>0</v>
      </c>
      <c r="AN97">
        <f t="shared" si="35"/>
        <v>0</v>
      </c>
      <c r="AO97">
        <f t="shared" si="35"/>
        <v>0</v>
      </c>
      <c r="AP97">
        <f t="shared" si="35"/>
        <v>0</v>
      </c>
      <c r="AQ97">
        <f t="shared" si="35"/>
        <v>0</v>
      </c>
      <c r="AR97">
        <f t="shared" si="35"/>
        <v>0</v>
      </c>
      <c r="AS97">
        <f t="shared" si="35"/>
        <v>0</v>
      </c>
      <c r="AT97">
        <f t="shared" si="35"/>
        <v>0</v>
      </c>
      <c r="AU97">
        <f t="shared" si="35"/>
        <v>1</v>
      </c>
      <c r="AV97">
        <f t="shared" si="35"/>
        <v>1</v>
      </c>
      <c r="AW97">
        <f t="shared" si="35"/>
        <v>0</v>
      </c>
      <c r="AX97">
        <f t="shared" si="35"/>
        <v>0</v>
      </c>
      <c r="AY97">
        <f t="shared" si="35"/>
        <v>0</v>
      </c>
      <c r="AZ97">
        <f t="shared" si="35"/>
        <v>0</v>
      </c>
      <c r="BA97">
        <f t="shared" si="30"/>
        <v>0</v>
      </c>
      <c r="BB97">
        <f t="shared" si="30"/>
        <v>0</v>
      </c>
      <c r="BC97">
        <f t="shared" si="30"/>
        <v>0</v>
      </c>
      <c r="BD97">
        <f t="shared" si="30"/>
        <v>0</v>
      </c>
      <c r="BE97">
        <f t="shared" si="30"/>
        <v>0</v>
      </c>
      <c r="BF97">
        <f t="shared" si="30"/>
        <v>0</v>
      </c>
      <c r="BG97">
        <f t="shared" si="30"/>
        <v>0</v>
      </c>
      <c r="BH97">
        <f t="shared" si="30"/>
        <v>0</v>
      </c>
    </row>
    <row r="98" spans="2:60" x14ac:dyDescent="0.2">
      <c r="B98">
        <f t="shared" si="36"/>
        <v>0</v>
      </c>
      <c r="C98">
        <f t="shared" si="36"/>
        <v>0</v>
      </c>
      <c r="D98">
        <f t="shared" si="36"/>
        <v>0</v>
      </c>
      <c r="E98">
        <f t="shared" si="36"/>
        <v>1</v>
      </c>
      <c r="F98">
        <f t="shared" si="36"/>
        <v>0</v>
      </c>
      <c r="G98">
        <f t="shared" si="36"/>
        <v>0</v>
      </c>
      <c r="H98" s="3" t="s">
        <v>238</v>
      </c>
      <c r="AB98" s="3" t="s">
        <v>209</v>
      </c>
      <c r="AC98">
        <f t="shared" si="34"/>
        <v>0</v>
      </c>
      <c r="AD98">
        <f t="shared" si="34"/>
        <v>0</v>
      </c>
      <c r="AE98">
        <f t="shared" si="34"/>
        <v>1</v>
      </c>
      <c r="AF98">
        <f t="shared" si="34"/>
        <v>0</v>
      </c>
      <c r="AG98">
        <f t="shared" si="34"/>
        <v>0</v>
      </c>
      <c r="AH98">
        <f t="shared" si="34"/>
        <v>0</v>
      </c>
      <c r="AI98">
        <f t="shared" si="34"/>
        <v>0</v>
      </c>
      <c r="AJ98">
        <f t="shared" si="34"/>
        <v>0</v>
      </c>
      <c r="AK98">
        <f t="shared" si="34"/>
        <v>0</v>
      </c>
      <c r="AL98">
        <f t="shared" si="34"/>
        <v>0</v>
      </c>
      <c r="AM98">
        <f t="shared" si="35"/>
        <v>0</v>
      </c>
      <c r="AN98">
        <f t="shared" si="35"/>
        <v>0</v>
      </c>
      <c r="AO98">
        <f t="shared" si="35"/>
        <v>0</v>
      </c>
      <c r="AP98">
        <f t="shared" si="35"/>
        <v>0</v>
      </c>
      <c r="AQ98">
        <f t="shared" si="35"/>
        <v>0</v>
      </c>
      <c r="AR98">
        <f t="shared" si="35"/>
        <v>0</v>
      </c>
      <c r="AS98">
        <f t="shared" si="35"/>
        <v>0</v>
      </c>
      <c r="AT98">
        <f t="shared" si="35"/>
        <v>0</v>
      </c>
      <c r="AU98">
        <f t="shared" si="35"/>
        <v>0</v>
      </c>
      <c r="AV98">
        <f t="shared" si="35"/>
        <v>0</v>
      </c>
      <c r="AW98">
        <f t="shared" si="35"/>
        <v>0</v>
      </c>
      <c r="AX98">
        <f t="shared" si="35"/>
        <v>0</v>
      </c>
      <c r="AY98">
        <f t="shared" si="35"/>
        <v>0</v>
      </c>
      <c r="AZ98">
        <f t="shared" si="35"/>
        <v>0</v>
      </c>
      <c r="BA98">
        <f t="shared" si="30"/>
        <v>0</v>
      </c>
      <c r="BB98">
        <f t="shared" si="30"/>
        <v>0</v>
      </c>
      <c r="BC98">
        <f t="shared" si="30"/>
        <v>0</v>
      </c>
      <c r="BD98">
        <f t="shared" si="30"/>
        <v>0</v>
      </c>
      <c r="BE98">
        <f t="shared" si="30"/>
        <v>0</v>
      </c>
      <c r="BF98">
        <f t="shared" si="30"/>
        <v>0</v>
      </c>
      <c r="BG98">
        <f t="shared" si="30"/>
        <v>0</v>
      </c>
      <c r="BH98">
        <f t="shared" si="30"/>
        <v>0</v>
      </c>
    </row>
    <row r="99" spans="2:60" x14ac:dyDescent="0.2">
      <c r="B99">
        <f t="shared" si="36"/>
        <v>0</v>
      </c>
      <c r="C99">
        <f t="shared" si="36"/>
        <v>1</v>
      </c>
      <c r="D99">
        <f t="shared" si="36"/>
        <v>0</v>
      </c>
      <c r="E99">
        <f t="shared" si="36"/>
        <v>0</v>
      </c>
      <c r="F99">
        <f t="shared" si="36"/>
        <v>0</v>
      </c>
      <c r="G99">
        <f t="shared" si="36"/>
        <v>1</v>
      </c>
      <c r="H99" s="3" t="s">
        <v>857</v>
      </c>
      <c r="AB99" s="3" t="s">
        <v>153</v>
      </c>
      <c r="AC99">
        <f t="shared" si="34"/>
        <v>0</v>
      </c>
      <c r="AD99">
        <f t="shared" si="34"/>
        <v>0</v>
      </c>
      <c r="AE99">
        <f t="shared" si="34"/>
        <v>0</v>
      </c>
      <c r="AF99">
        <f t="shared" si="34"/>
        <v>0</v>
      </c>
      <c r="AG99">
        <f t="shared" si="34"/>
        <v>0</v>
      </c>
      <c r="AH99">
        <f t="shared" si="34"/>
        <v>0</v>
      </c>
      <c r="AI99">
        <f t="shared" si="34"/>
        <v>0</v>
      </c>
      <c r="AJ99">
        <f t="shared" si="34"/>
        <v>0</v>
      </c>
      <c r="AK99">
        <f t="shared" si="34"/>
        <v>0</v>
      </c>
      <c r="AL99">
        <f t="shared" si="34"/>
        <v>0</v>
      </c>
      <c r="AM99">
        <f t="shared" si="35"/>
        <v>0</v>
      </c>
      <c r="AN99">
        <f t="shared" si="35"/>
        <v>0</v>
      </c>
      <c r="AO99">
        <f t="shared" si="35"/>
        <v>0</v>
      </c>
      <c r="AP99">
        <f t="shared" si="35"/>
        <v>0</v>
      </c>
      <c r="AQ99">
        <f t="shared" si="35"/>
        <v>0</v>
      </c>
      <c r="AR99">
        <f t="shared" si="35"/>
        <v>0</v>
      </c>
      <c r="AS99">
        <f t="shared" si="35"/>
        <v>0</v>
      </c>
      <c r="AT99">
        <f t="shared" si="35"/>
        <v>0</v>
      </c>
      <c r="AU99">
        <f t="shared" si="35"/>
        <v>1</v>
      </c>
      <c r="AV99">
        <f t="shared" si="35"/>
        <v>0</v>
      </c>
      <c r="AW99">
        <f t="shared" si="35"/>
        <v>0</v>
      </c>
      <c r="AX99">
        <f t="shared" si="35"/>
        <v>0</v>
      </c>
      <c r="AY99">
        <f t="shared" si="35"/>
        <v>0</v>
      </c>
      <c r="AZ99">
        <f t="shared" si="35"/>
        <v>0</v>
      </c>
      <c r="BA99">
        <f t="shared" si="30"/>
        <v>0</v>
      </c>
      <c r="BB99">
        <f t="shared" si="30"/>
        <v>0</v>
      </c>
      <c r="BC99">
        <f t="shared" si="30"/>
        <v>0</v>
      </c>
      <c r="BD99">
        <f t="shared" si="30"/>
        <v>0</v>
      </c>
      <c r="BE99">
        <f t="shared" si="30"/>
        <v>0</v>
      </c>
      <c r="BF99">
        <f t="shared" si="30"/>
        <v>0</v>
      </c>
      <c r="BG99">
        <f t="shared" si="30"/>
        <v>0</v>
      </c>
      <c r="BH99">
        <f t="shared" si="30"/>
        <v>0</v>
      </c>
    </row>
    <row r="100" spans="2:60" x14ac:dyDescent="0.2">
      <c r="B100">
        <f t="shared" si="36"/>
        <v>1</v>
      </c>
      <c r="C100">
        <f t="shared" si="36"/>
        <v>0</v>
      </c>
      <c r="D100">
        <f t="shared" si="36"/>
        <v>1</v>
      </c>
      <c r="E100">
        <f t="shared" si="36"/>
        <v>0</v>
      </c>
      <c r="F100">
        <f t="shared" si="36"/>
        <v>0</v>
      </c>
      <c r="G100">
        <f t="shared" si="36"/>
        <v>0</v>
      </c>
      <c r="H100" s="3" t="s">
        <v>156</v>
      </c>
      <c r="AB100" s="3" t="s">
        <v>449</v>
      </c>
      <c r="AC100">
        <f t="shared" si="34"/>
        <v>0</v>
      </c>
      <c r="AD100">
        <f t="shared" si="34"/>
        <v>0</v>
      </c>
      <c r="AE100">
        <f t="shared" si="34"/>
        <v>0</v>
      </c>
      <c r="AF100">
        <f t="shared" si="34"/>
        <v>0</v>
      </c>
      <c r="AG100">
        <f t="shared" si="34"/>
        <v>0</v>
      </c>
      <c r="AH100">
        <f t="shared" si="34"/>
        <v>0</v>
      </c>
      <c r="AI100">
        <f t="shared" si="34"/>
        <v>1</v>
      </c>
      <c r="AJ100">
        <f t="shared" si="34"/>
        <v>0</v>
      </c>
      <c r="AK100">
        <f t="shared" si="34"/>
        <v>0</v>
      </c>
      <c r="AL100">
        <f t="shared" si="34"/>
        <v>0</v>
      </c>
      <c r="AM100">
        <f t="shared" si="35"/>
        <v>1</v>
      </c>
      <c r="AN100">
        <f t="shared" si="35"/>
        <v>0</v>
      </c>
      <c r="AO100">
        <f t="shared" si="35"/>
        <v>0</v>
      </c>
      <c r="AP100">
        <f t="shared" si="35"/>
        <v>0</v>
      </c>
      <c r="AQ100">
        <f t="shared" si="35"/>
        <v>0</v>
      </c>
      <c r="AR100">
        <f t="shared" si="35"/>
        <v>0</v>
      </c>
      <c r="AS100">
        <f t="shared" si="35"/>
        <v>0</v>
      </c>
      <c r="AT100">
        <f t="shared" si="35"/>
        <v>0</v>
      </c>
      <c r="AU100">
        <f t="shared" si="35"/>
        <v>0</v>
      </c>
      <c r="AV100">
        <f t="shared" si="35"/>
        <v>1</v>
      </c>
      <c r="AW100">
        <f t="shared" si="35"/>
        <v>0</v>
      </c>
      <c r="AX100">
        <f t="shared" si="35"/>
        <v>0</v>
      </c>
      <c r="AY100">
        <f t="shared" si="35"/>
        <v>0</v>
      </c>
      <c r="AZ100">
        <f t="shared" si="35"/>
        <v>0</v>
      </c>
      <c r="BA100">
        <f t="shared" si="30"/>
        <v>0</v>
      </c>
      <c r="BB100">
        <f t="shared" si="30"/>
        <v>0</v>
      </c>
      <c r="BC100">
        <f t="shared" si="30"/>
        <v>0</v>
      </c>
      <c r="BD100">
        <f t="shared" si="30"/>
        <v>0</v>
      </c>
      <c r="BE100">
        <f t="shared" si="30"/>
        <v>0</v>
      </c>
      <c r="BF100">
        <f t="shared" si="30"/>
        <v>0</v>
      </c>
      <c r="BG100">
        <f t="shared" si="30"/>
        <v>0</v>
      </c>
      <c r="BH100">
        <f t="shared" si="30"/>
        <v>0</v>
      </c>
    </row>
    <row r="101" spans="2:60" x14ac:dyDescent="0.2">
      <c r="B101">
        <f t="shared" si="36"/>
        <v>0</v>
      </c>
      <c r="C101">
        <f t="shared" si="36"/>
        <v>0</v>
      </c>
      <c r="D101">
        <f t="shared" si="36"/>
        <v>0</v>
      </c>
      <c r="E101">
        <f t="shared" si="36"/>
        <v>0</v>
      </c>
      <c r="F101">
        <f t="shared" si="36"/>
        <v>0</v>
      </c>
      <c r="G101">
        <f t="shared" si="36"/>
        <v>0</v>
      </c>
      <c r="H101" s="3" t="s">
        <v>238</v>
      </c>
      <c r="AB101" s="3" t="s">
        <v>318</v>
      </c>
      <c r="AC101">
        <f t="shared" si="34"/>
        <v>0</v>
      </c>
      <c r="AD101">
        <f t="shared" si="34"/>
        <v>0</v>
      </c>
      <c r="AE101">
        <f t="shared" si="34"/>
        <v>1</v>
      </c>
      <c r="AF101">
        <f t="shared" si="34"/>
        <v>0</v>
      </c>
      <c r="AG101">
        <f t="shared" si="34"/>
        <v>0</v>
      </c>
      <c r="AH101">
        <f t="shared" si="34"/>
        <v>0</v>
      </c>
      <c r="AI101">
        <f t="shared" si="34"/>
        <v>0</v>
      </c>
      <c r="AJ101">
        <f t="shared" si="34"/>
        <v>0</v>
      </c>
      <c r="AK101">
        <f t="shared" si="34"/>
        <v>0</v>
      </c>
      <c r="AL101">
        <f t="shared" si="34"/>
        <v>0</v>
      </c>
      <c r="AM101">
        <f t="shared" si="35"/>
        <v>0</v>
      </c>
      <c r="AN101">
        <f t="shared" si="35"/>
        <v>0</v>
      </c>
      <c r="AO101">
        <f t="shared" si="35"/>
        <v>0</v>
      </c>
      <c r="AP101">
        <f t="shared" si="35"/>
        <v>0</v>
      </c>
      <c r="AQ101">
        <f t="shared" si="35"/>
        <v>0</v>
      </c>
      <c r="AR101">
        <f t="shared" si="35"/>
        <v>0</v>
      </c>
      <c r="AS101">
        <f t="shared" si="35"/>
        <v>0</v>
      </c>
      <c r="AT101">
        <f t="shared" si="35"/>
        <v>0</v>
      </c>
      <c r="AU101">
        <f t="shared" si="35"/>
        <v>1</v>
      </c>
      <c r="AV101">
        <f t="shared" si="35"/>
        <v>0</v>
      </c>
      <c r="AW101">
        <f t="shared" si="35"/>
        <v>0</v>
      </c>
      <c r="AX101">
        <f t="shared" si="35"/>
        <v>0</v>
      </c>
      <c r="AY101">
        <f t="shared" si="35"/>
        <v>0</v>
      </c>
      <c r="AZ101">
        <f t="shared" si="35"/>
        <v>0</v>
      </c>
      <c r="BA101">
        <f t="shared" si="30"/>
        <v>0</v>
      </c>
      <c r="BB101">
        <f t="shared" si="30"/>
        <v>0</v>
      </c>
      <c r="BC101">
        <f t="shared" si="30"/>
        <v>0</v>
      </c>
      <c r="BD101">
        <f t="shared" si="30"/>
        <v>0</v>
      </c>
      <c r="BE101">
        <f t="shared" si="30"/>
        <v>0</v>
      </c>
      <c r="BF101">
        <f t="shared" si="30"/>
        <v>0</v>
      </c>
      <c r="BG101">
        <f t="shared" si="30"/>
        <v>0</v>
      </c>
      <c r="BH101">
        <f t="shared" si="30"/>
        <v>0</v>
      </c>
    </row>
    <row r="102" spans="2:60" x14ac:dyDescent="0.2">
      <c r="B102">
        <f t="shared" si="36"/>
        <v>0</v>
      </c>
      <c r="C102">
        <f t="shared" si="36"/>
        <v>1</v>
      </c>
      <c r="D102">
        <f t="shared" si="36"/>
        <v>0</v>
      </c>
      <c r="E102">
        <f t="shared" si="36"/>
        <v>0</v>
      </c>
      <c r="F102">
        <f t="shared" si="36"/>
        <v>0</v>
      </c>
      <c r="G102">
        <f t="shared" si="36"/>
        <v>0</v>
      </c>
      <c r="H102" s="3" t="s">
        <v>168</v>
      </c>
      <c r="AB102" s="3" t="s">
        <v>153</v>
      </c>
      <c r="AC102">
        <f t="shared" si="34"/>
        <v>0</v>
      </c>
      <c r="AD102">
        <f t="shared" si="34"/>
        <v>0</v>
      </c>
      <c r="AE102">
        <f t="shared" si="34"/>
        <v>0</v>
      </c>
      <c r="AF102">
        <f t="shared" si="34"/>
        <v>0</v>
      </c>
      <c r="AG102">
        <f t="shared" si="34"/>
        <v>0</v>
      </c>
      <c r="AH102">
        <f t="shared" si="34"/>
        <v>0</v>
      </c>
      <c r="AI102">
        <f t="shared" si="34"/>
        <v>0</v>
      </c>
      <c r="AJ102">
        <f t="shared" si="34"/>
        <v>0</v>
      </c>
      <c r="AK102">
        <f t="shared" si="34"/>
        <v>0</v>
      </c>
      <c r="AL102">
        <f t="shared" si="34"/>
        <v>0</v>
      </c>
      <c r="AM102">
        <f t="shared" si="35"/>
        <v>0</v>
      </c>
      <c r="AN102">
        <f t="shared" si="35"/>
        <v>0</v>
      </c>
      <c r="AO102">
        <f t="shared" si="35"/>
        <v>0</v>
      </c>
      <c r="AP102">
        <f t="shared" si="35"/>
        <v>0</v>
      </c>
      <c r="AQ102">
        <f t="shared" si="35"/>
        <v>0</v>
      </c>
      <c r="AR102">
        <f t="shared" si="35"/>
        <v>0</v>
      </c>
      <c r="AS102">
        <f t="shared" si="35"/>
        <v>0</v>
      </c>
      <c r="AT102">
        <f t="shared" si="35"/>
        <v>0</v>
      </c>
      <c r="AU102">
        <f t="shared" si="35"/>
        <v>1</v>
      </c>
      <c r="AV102">
        <f t="shared" si="35"/>
        <v>0</v>
      </c>
      <c r="AW102">
        <f t="shared" si="35"/>
        <v>0</v>
      </c>
      <c r="AX102">
        <f t="shared" si="35"/>
        <v>0</v>
      </c>
      <c r="AY102">
        <f t="shared" si="35"/>
        <v>0</v>
      </c>
      <c r="AZ102">
        <f t="shared" si="35"/>
        <v>0</v>
      </c>
      <c r="BA102">
        <f t="shared" si="30"/>
        <v>0</v>
      </c>
      <c r="BB102">
        <f t="shared" si="30"/>
        <v>0</v>
      </c>
      <c r="BC102">
        <f t="shared" si="30"/>
        <v>0</v>
      </c>
      <c r="BD102">
        <f t="shared" si="30"/>
        <v>0</v>
      </c>
      <c r="BE102">
        <f t="shared" si="30"/>
        <v>0</v>
      </c>
      <c r="BF102">
        <f t="shared" si="30"/>
        <v>0</v>
      </c>
      <c r="BG102">
        <f t="shared" si="30"/>
        <v>0</v>
      </c>
      <c r="BH102">
        <f t="shared" si="30"/>
        <v>0</v>
      </c>
    </row>
    <row r="103" spans="2:60" x14ac:dyDescent="0.2">
      <c r="B103">
        <f t="shared" si="36"/>
        <v>1</v>
      </c>
      <c r="C103">
        <f t="shared" si="36"/>
        <v>0</v>
      </c>
      <c r="D103">
        <f t="shared" si="36"/>
        <v>1</v>
      </c>
      <c r="E103">
        <f t="shared" si="36"/>
        <v>0</v>
      </c>
      <c r="F103">
        <f t="shared" si="36"/>
        <v>0</v>
      </c>
      <c r="G103">
        <f t="shared" si="36"/>
        <v>0</v>
      </c>
      <c r="H103" s="3" t="s">
        <v>200</v>
      </c>
      <c r="AB103" s="3" t="s">
        <v>236</v>
      </c>
      <c r="AC103">
        <f t="shared" ref="AC103:AL112" si="37">IF(ISNUMBER(SEARCH(AC$2,$AB103)),1,0)</f>
        <v>0</v>
      </c>
      <c r="AD103">
        <f t="shared" si="37"/>
        <v>0</v>
      </c>
      <c r="AE103">
        <f t="shared" si="37"/>
        <v>0</v>
      </c>
      <c r="AF103">
        <f t="shared" si="37"/>
        <v>0</v>
      </c>
      <c r="AG103">
        <f t="shared" si="37"/>
        <v>0</v>
      </c>
      <c r="AH103">
        <f t="shared" si="37"/>
        <v>0</v>
      </c>
      <c r="AI103">
        <f t="shared" si="37"/>
        <v>0</v>
      </c>
      <c r="AJ103">
        <f t="shared" si="37"/>
        <v>0</v>
      </c>
      <c r="AK103">
        <f t="shared" si="37"/>
        <v>0</v>
      </c>
      <c r="AL103">
        <f t="shared" si="37"/>
        <v>0</v>
      </c>
      <c r="AM103">
        <f t="shared" ref="AM103:AZ112" si="38">IF(ISNUMBER(SEARCH(AM$2,$AB103)),1,0)</f>
        <v>1</v>
      </c>
      <c r="AN103">
        <f t="shared" si="38"/>
        <v>0</v>
      </c>
      <c r="AO103">
        <f t="shared" si="38"/>
        <v>0</v>
      </c>
      <c r="AP103">
        <f t="shared" si="38"/>
        <v>0</v>
      </c>
      <c r="AQ103">
        <f t="shared" si="38"/>
        <v>0</v>
      </c>
      <c r="AR103">
        <f t="shared" si="38"/>
        <v>0</v>
      </c>
      <c r="AS103">
        <f t="shared" si="38"/>
        <v>0</v>
      </c>
      <c r="AT103">
        <f t="shared" si="38"/>
        <v>0</v>
      </c>
      <c r="AU103">
        <f t="shared" si="38"/>
        <v>0</v>
      </c>
      <c r="AV103">
        <f t="shared" si="38"/>
        <v>0</v>
      </c>
      <c r="AW103">
        <f t="shared" si="38"/>
        <v>0</v>
      </c>
      <c r="AX103">
        <f t="shared" si="38"/>
        <v>0</v>
      </c>
      <c r="AY103">
        <f t="shared" si="38"/>
        <v>0</v>
      </c>
      <c r="AZ103">
        <f t="shared" si="38"/>
        <v>0</v>
      </c>
      <c r="BA103">
        <f t="shared" si="30"/>
        <v>0</v>
      </c>
      <c r="BB103">
        <f t="shared" si="30"/>
        <v>0</v>
      </c>
      <c r="BC103">
        <f t="shared" si="30"/>
        <v>0</v>
      </c>
      <c r="BD103">
        <f t="shared" si="30"/>
        <v>0</v>
      </c>
      <c r="BE103">
        <f t="shared" si="30"/>
        <v>0</v>
      </c>
      <c r="BF103">
        <f t="shared" si="30"/>
        <v>0</v>
      </c>
      <c r="BG103">
        <f t="shared" si="30"/>
        <v>0</v>
      </c>
      <c r="BH103">
        <f t="shared" si="30"/>
        <v>0</v>
      </c>
    </row>
    <row r="104" spans="2:60" x14ac:dyDescent="0.2">
      <c r="B104">
        <f t="shared" si="36"/>
        <v>1</v>
      </c>
      <c r="C104">
        <f t="shared" si="36"/>
        <v>1</v>
      </c>
      <c r="D104">
        <f t="shared" si="36"/>
        <v>1</v>
      </c>
      <c r="E104">
        <f t="shared" si="36"/>
        <v>0</v>
      </c>
      <c r="F104">
        <f t="shared" si="36"/>
        <v>0</v>
      </c>
      <c r="G104">
        <f t="shared" si="36"/>
        <v>0</v>
      </c>
      <c r="H104" s="3" t="s">
        <v>238</v>
      </c>
      <c r="AB104" s="3" t="s">
        <v>153</v>
      </c>
      <c r="AC104">
        <f t="shared" si="37"/>
        <v>0</v>
      </c>
      <c r="AD104">
        <f t="shared" si="37"/>
        <v>0</v>
      </c>
      <c r="AE104">
        <f t="shared" si="37"/>
        <v>0</v>
      </c>
      <c r="AF104">
        <f t="shared" si="37"/>
        <v>0</v>
      </c>
      <c r="AG104">
        <f t="shared" si="37"/>
        <v>0</v>
      </c>
      <c r="AH104">
        <f t="shared" si="37"/>
        <v>0</v>
      </c>
      <c r="AI104">
        <f t="shared" si="37"/>
        <v>0</v>
      </c>
      <c r="AJ104">
        <f t="shared" si="37"/>
        <v>0</v>
      </c>
      <c r="AK104">
        <f t="shared" si="37"/>
        <v>0</v>
      </c>
      <c r="AL104">
        <f t="shared" si="37"/>
        <v>0</v>
      </c>
      <c r="AM104">
        <f t="shared" si="38"/>
        <v>0</v>
      </c>
      <c r="AN104">
        <f t="shared" si="38"/>
        <v>0</v>
      </c>
      <c r="AO104">
        <f t="shared" si="38"/>
        <v>0</v>
      </c>
      <c r="AP104">
        <f t="shared" si="38"/>
        <v>0</v>
      </c>
      <c r="AQ104">
        <f t="shared" si="38"/>
        <v>0</v>
      </c>
      <c r="AR104">
        <f t="shared" si="38"/>
        <v>0</v>
      </c>
      <c r="AS104">
        <f t="shared" si="38"/>
        <v>0</v>
      </c>
      <c r="AT104">
        <f t="shared" si="38"/>
        <v>0</v>
      </c>
      <c r="AU104">
        <f t="shared" si="38"/>
        <v>1</v>
      </c>
      <c r="AV104">
        <f t="shared" si="38"/>
        <v>0</v>
      </c>
      <c r="AW104">
        <f t="shared" si="38"/>
        <v>0</v>
      </c>
      <c r="AX104">
        <f t="shared" si="38"/>
        <v>0</v>
      </c>
      <c r="AY104">
        <f t="shared" si="38"/>
        <v>0</v>
      </c>
      <c r="AZ104">
        <f t="shared" si="38"/>
        <v>0</v>
      </c>
      <c r="BA104">
        <f t="shared" si="30"/>
        <v>0</v>
      </c>
      <c r="BB104">
        <f t="shared" si="30"/>
        <v>0</v>
      </c>
      <c r="BC104">
        <f t="shared" si="30"/>
        <v>0</v>
      </c>
      <c r="BD104">
        <f t="shared" si="30"/>
        <v>0</v>
      </c>
      <c r="BE104">
        <f t="shared" si="30"/>
        <v>0</v>
      </c>
      <c r="BF104">
        <f t="shared" si="30"/>
        <v>0</v>
      </c>
      <c r="BG104">
        <f t="shared" si="30"/>
        <v>0</v>
      </c>
      <c r="BH104">
        <f t="shared" si="30"/>
        <v>0</v>
      </c>
    </row>
    <row r="105" spans="2:60" x14ac:dyDescent="0.2">
      <c r="B105">
        <f t="shared" ref="B105:G114" si="39">IF(ISNUMBER(SEARCH(B$4,$H103)),1,0)</f>
        <v>0</v>
      </c>
      <c r="C105">
        <f t="shared" si="39"/>
        <v>0</v>
      </c>
      <c r="D105">
        <f t="shared" si="39"/>
        <v>0</v>
      </c>
      <c r="E105">
        <f t="shared" si="39"/>
        <v>1</v>
      </c>
      <c r="F105">
        <f t="shared" si="39"/>
        <v>0</v>
      </c>
      <c r="G105">
        <f t="shared" si="39"/>
        <v>0</v>
      </c>
      <c r="H105" s="3" t="s">
        <v>426</v>
      </c>
      <c r="AB105" s="3" t="s">
        <v>153</v>
      </c>
      <c r="AC105">
        <f t="shared" si="37"/>
        <v>0</v>
      </c>
      <c r="AD105">
        <f t="shared" si="37"/>
        <v>0</v>
      </c>
      <c r="AE105">
        <f t="shared" si="37"/>
        <v>0</v>
      </c>
      <c r="AF105">
        <f t="shared" si="37"/>
        <v>0</v>
      </c>
      <c r="AG105">
        <f t="shared" si="37"/>
        <v>0</v>
      </c>
      <c r="AH105">
        <f t="shared" si="37"/>
        <v>0</v>
      </c>
      <c r="AI105">
        <f t="shared" si="37"/>
        <v>0</v>
      </c>
      <c r="AJ105">
        <f t="shared" si="37"/>
        <v>0</v>
      </c>
      <c r="AK105">
        <f t="shared" si="37"/>
        <v>0</v>
      </c>
      <c r="AL105">
        <f t="shared" si="37"/>
        <v>0</v>
      </c>
      <c r="AM105">
        <f t="shared" si="38"/>
        <v>0</v>
      </c>
      <c r="AN105">
        <f t="shared" si="38"/>
        <v>0</v>
      </c>
      <c r="AO105">
        <f t="shared" si="38"/>
        <v>0</v>
      </c>
      <c r="AP105">
        <f t="shared" si="38"/>
        <v>0</v>
      </c>
      <c r="AQ105">
        <f t="shared" si="38"/>
        <v>0</v>
      </c>
      <c r="AR105">
        <f t="shared" si="38"/>
        <v>0</v>
      </c>
      <c r="AS105">
        <f t="shared" si="38"/>
        <v>0</v>
      </c>
      <c r="AT105">
        <f t="shared" si="38"/>
        <v>0</v>
      </c>
      <c r="AU105">
        <f t="shared" si="38"/>
        <v>1</v>
      </c>
      <c r="AV105">
        <f t="shared" si="38"/>
        <v>0</v>
      </c>
      <c r="AW105">
        <f t="shared" si="38"/>
        <v>0</v>
      </c>
      <c r="AX105">
        <f t="shared" si="38"/>
        <v>0</v>
      </c>
      <c r="AY105">
        <f t="shared" si="38"/>
        <v>0</v>
      </c>
      <c r="AZ105">
        <f t="shared" si="38"/>
        <v>0</v>
      </c>
      <c r="BA105">
        <f t="shared" si="30"/>
        <v>0</v>
      </c>
      <c r="BB105">
        <f t="shared" si="30"/>
        <v>0</v>
      </c>
      <c r="BC105">
        <f t="shared" si="30"/>
        <v>0</v>
      </c>
      <c r="BD105">
        <f t="shared" si="30"/>
        <v>0</v>
      </c>
      <c r="BE105">
        <f t="shared" si="30"/>
        <v>0</v>
      </c>
      <c r="BF105">
        <f t="shared" si="30"/>
        <v>0</v>
      </c>
      <c r="BG105">
        <f t="shared" si="30"/>
        <v>0</v>
      </c>
      <c r="BH105">
        <f t="shared" si="30"/>
        <v>0</v>
      </c>
    </row>
    <row r="106" spans="2:60" x14ac:dyDescent="0.2">
      <c r="B106">
        <f t="shared" si="39"/>
        <v>1</v>
      </c>
      <c r="C106">
        <f t="shared" si="39"/>
        <v>0</v>
      </c>
      <c r="D106">
        <f t="shared" si="39"/>
        <v>1</v>
      </c>
      <c r="E106">
        <f t="shared" si="39"/>
        <v>0</v>
      </c>
      <c r="F106">
        <f t="shared" si="39"/>
        <v>0</v>
      </c>
      <c r="G106">
        <f t="shared" si="39"/>
        <v>0</v>
      </c>
      <c r="H106" s="3" t="s">
        <v>200</v>
      </c>
      <c r="AB106" s="3" t="s">
        <v>153</v>
      </c>
      <c r="AC106">
        <f t="shared" si="37"/>
        <v>0</v>
      </c>
      <c r="AD106">
        <f t="shared" si="37"/>
        <v>0</v>
      </c>
      <c r="AE106">
        <f t="shared" si="37"/>
        <v>0</v>
      </c>
      <c r="AF106">
        <f t="shared" si="37"/>
        <v>0</v>
      </c>
      <c r="AG106">
        <f t="shared" si="37"/>
        <v>0</v>
      </c>
      <c r="AH106">
        <f t="shared" si="37"/>
        <v>0</v>
      </c>
      <c r="AI106">
        <f t="shared" si="37"/>
        <v>0</v>
      </c>
      <c r="AJ106">
        <f t="shared" si="37"/>
        <v>0</v>
      </c>
      <c r="AK106">
        <f t="shared" si="37"/>
        <v>0</v>
      </c>
      <c r="AL106">
        <f t="shared" si="37"/>
        <v>0</v>
      </c>
      <c r="AM106">
        <f t="shared" si="38"/>
        <v>0</v>
      </c>
      <c r="AN106">
        <f t="shared" si="38"/>
        <v>0</v>
      </c>
      <c r="AO106">
        <f t="shared" si="38"/>
        <v>0</v>
      </c>
      <c r="AP106">
        <f t="shared" si="38"/>
        <v>0</v>
      </c>
      <c r="AQ106">
        <f t="shared" si="38"/>
        <v>0</v>
      </c>
      <c r="AR106">
        <f t="shared" si="38"/>
        <v>0</v>
      </c>
      <c r="AS106">
        <f t="shared" si="38"/>
        <v>0</v>
      </c>
      <c r="AT106">
        <f t="shared" si="38"/>
        <v>0</v>
      </c>
      <c r="AU106">
        <f t="shared" si="38"/>
        <v>1</v>
      </c>
      <c r="AV106">
        <f t="shared" si="38"/>
        <v>0</v>
      </c>
      <c r="AW106">
        <f t="shared" si="38"/>
        <v>0</v>
      </c>
      <c r="AX106">
        <f t="shared" si="38"/>
        <v>0</v>
      </c>
      <c r="AY106">
        <f t="shared" si="38"/>
        <v>0</v>
      </c>
      <c r="AZ106">
        <f t="shared" si="38"/>
        <v>0</v>
      </c>
      <c r="BA106">
        <f t="shared" si="30"/>
        <v>0</v>
      </c>
      <c r="BB106">
        <f t="shared" si="30"/>
        <v>0</v>
      </c>
      <c r="BC106">
        <f t="shared" si="30"/>
        <v>0</v>
      </c>
      <c r="BD106">
        <f t="shared" si="30"/>
        <v>0</v>
      </c>
      <c r="BE106">
        <f t="shared" si="30"/>
        <v>0</v>
      </c>
      <c r="BF106">
        <f t="shared" si="30"/>
        <v>0</v>
      </c>
      <c r="BG106">
        <f t="shared" si="30"/>
        <v>0</v>
      </c>
      <c r="BH106">
        <f t="shared" si="30"/>
        <v>0</v>
      </c>
    </row>
    <row r="107" spans="2:60" x14ac:dyDescent="0.2">
      <c r="B107">
        <f t="shared" si="39"/>
        <v>1</v>
      </c>
      <c r="C107">
        <f t="shared" si="39"/>
        <v>0</v>
      </c>
      <c r="D107">
        <f t="shared" si="39"/>
        <v>1</v>
      </c>
      <c r="E107">
        <f t="shared" si="39"/>
        <v>1</v>
      </c>
      <c r="F107">
        <f t="shared" si="39"/>
        <v>0</v>
      </c>
      <c r="G107">
        <f t="shared" si="39"/>
        <v>0</v>
      </c>
      <c r="H107" s="3" t="s">
        <v>388</v>
      </c>
      <c r="AB107" s="3" t="s">
        <v>197</v>
      </c>
      <c r="AC107">
        <f t="shared" si="37"/>
        <v>0</v>
      </c>
      <c r="AD107">
        <f t="shared" si="37"/>
        <v>0</v>
      </c>
      <c r="AE107">
        <f t="shared" si="37"/>
        <v>0</v>
      </c>
      <c r="AF107">
        <f t="shared" si="37"/>
        <v>0</v>
      </c>
      <c r="AG107">
        <f t="shared" si="37"/>
        <v>0</v>
      </c>
      <c r="AH107">
        <f t="shared" si="37"/>
        <v>0</v>
      </c>
      <c r="AI107">
        <f t="shared" si="37"/>
        <v>1</v>
      </c>
      <c r="AJ107">
        <f t="shared" si="37"/>
        <v>0</v>
      </c>
      <c r="AK107">
        <f t="shared" si="37"/>
        <v>0</v>
      </c>
      <c r="AL107">
        <f t="shared" si="37"/>
        <v>0</v>
      </c>
      <c r="AM107">
        <f t="shared" si="38"/>
        <v>1</v>
      </c>
      <c r="AN107">
        <f t="shared" si="38"/>
        <v>0</v>
      </c>
      <c r="AO107">
        <f t="shared" si="38"/>
        <v>0</v>
      </c>
      <c r="AP107">
        <f t="shared" si="38"/>
        <v>0</v>
      </c>
      <c r="AQ107">
        <f t="shared" si="38"/>
        <v>0</v>
      </c>
      <c r="AR107">
        <f t="shared" si="38"/>
        <v>0</v>
      </c>
      <c r="AS107">
        <f t="shared" si="38"/>
        <v>0</v>
      </c>
      <c r="AT107">
        <f t="shared" si="38"/>
        <v>0</v>
      </c>
      <c r="AU107">
        <f t="shared" si="38"/>
        <v>1</v>
      </c>
      <c r="AV107">
        <f t="shared" si="38"/>
        <v>1</v>
      </c>
      <c r="AW107">
        <f t="shared" si="38"/>
        <v>0</v>
      </c>
      <c r="AX107">
        <f t="shared" si="38"/>
        <v>0</v>
      </c>
      <c r="AY107">
        <f t="shared" si="38"/>
        <v>0</v>
      </c>
      <c r="AZ107">
        <f t="shared" si="38"/>
        <v>0</v>
      </c>
      <c r="BA107">
        <f t="shared" si="30"/>
        <v>0</v>
      </c>
      <c r="BB107">
        <f t="shared" si="30"/>
        <v>0</v>
      </c>
      <c r="BC107">
        <f t="shared" si="30"/>
        <v>0</v>
      </c>
      <c r="BD107">
        <f t="shared" si="30"/>
        <v>0</v>
      </c>
      <c r="BE107">
        <f t="shared" si="30"/>
        <v>0</v>
      </c>
      <c r="BF107">
        <f t="shared" si="30"/>
        <v>0</v>
      </c>
      <c r="BG107">
        <f t="shared" si="30"/>
        <v>0</v>
      </c>
      <c r="BH107">
        <f t="shared" si="30"/>
        <v>0</v>
      </c>
    </row>
    <row r="108" spans="2:60" x14ac:dyDescent="0.2">
      <c r="B108">
        <f t="shared" si="39"/>
        <v>0</v>
      </c>
      <c r="C108">
        <f t="shared" si="39"/>
        <v>0</v>
      </c>
      <c r="D108">
        <f t="shared" si="39"/>
        <v>0</v>
      </c>
      <c r="E108">
        <f t="shared" si="39"/>
        <v>1</v>
      </c>
      <c r="F108">
        <f t="shared" si="39"/>
        <v>0</v>
      </c>
      <c r="G108">
        <f t="shared" si="39"/>
        <v>0</v>
      </c>
      <c r="H108" s="3" t="s">
        <v>111</v>
      </c>
      <c r="AB108" s="3" t="s">
        <v>197</v>
      </c>
      <c r="AC108">
        <f t="shared" si="37"/>
        <v>0</v>
      </c>
      <c r="AD108">
        <f t="shared" si="37"/>
        <v>0</v>
      </c>
      <c r="AE108">
        <f t="shared" si="37"/>
        <v>0</v>
      </c>
      <c r="AF108">
        <f t="shared" si="37"/>
        <v>0</v>
      </c>
      <c r="AG108">
        <f t="shared" si="37"/>
        <v>0</v>
      </c>
      <c r="AH108">
        <f t="shared" si="37"/>
        <v>0</v>
      </c>
      <c r="AI108">
        <f t="shared" si="37"/>
        <v>1</v>
      </c>
      <c r="AJ108">
        <f t="shared" si="37"/>
        <v>0</v>
      </c>
      <c r="AK108">
        <f t="shared" si="37"/>
        <v>0</v>
      </c>
      <c r="AL108">
        <f t="shared" si="37"/>
        <v>0</v>
      </c>
      <c r="AM108">
        <f t="shared" si="38"/>
        <v>1</v>
      </c>
      <c r="AN108">
        <f t="shared" si="38"/>
        <v>0</v>
      </c>
      <c r="AO108">
        <f t="shared" si="38"/>
        <v>0</v>
      </c>
      <c r="AP108">
        <f t="shared" si="38"/>
        <v>0</v>
      </c>
      <c r="AQ108">
        <f t="shared" si="38"/>
        <v>0</v>
      </c>
      <c r="AR108">
        <f t="shared" si="38"/>
        <v>0</v>
      </c>
      <c r="AS108">
        <f t="shared" si="38"/>
        <v>0</v>
      </c>
      <c r="AT108">
        <f t="shared" si="38"/>
        <v>0</v>
      </c>
      <c r="AU108">
        <f t="shared" si="38"/>
        <v>1</v>
      </c>
      <c r="AV108">
        <f t="shared" si="38"/>
        <v>1</v>
      </c>
      <c r="AW108">
        <f t="shared" si="38"/>
        <v>0</v>
      </c>
      <c r="AX108">
        <f t="shared" si="38"/>
        <v>0</v>
      </c>
      <c r="AY108">
        <f t="shared" si="38"/>
        <v>0</v>
      </c>
      <c r="AZ108">
        <f t="shared" si="38"/>
        <v>0</v>
      </c>
      <c r="BA108">
        <f t="shared" si="30"/>
        <v>0</v>
      </c>
      <c r="BB108">
        <f t="shared" si="30"/>
        <v>0</v>
      </c>
      <c r="BC108">
        <f t="shared" si="30"/>
        <v>0</v>
      </c>
      <c r="BD108">
        <f t="shared" si="30"/>
        <v>0</v>
      </c>
      <c r="BE108">
        <f t="shared" si="30"/>
        <v>0</v>
      </c>
      <c r="BF108">
        <f t="shared" si="30"/>
        <v>0</v>
      </c>
      <c r="BG108">
        <f t="shared" si="30"/>
        <v>0</v>
      </c>
      <c r="BH108">
        <f t="shared" si="30"/>
        <v>0</v>
      </c>
    </row>
    <row r="109" spans="2:60" x14ac:dyDescent="0.2">
      <c r="B109">
        <f t="shared" si="39"/>
        <v>1</v>
      </c>
      <c r="C109">
        <f t="shared" si="39"/>
        <v>1</v>
      </c>
      <c r="D109">
        <f t="shared" si="39"/>
        <v>1</v>
      </c>
      <c r="E109">
        <f t="shared" si="39"/>
        <v>1</v>
      </c>
      <c r="F109">
        <f t="shared" si="39"/>
        <v>0</v>
      </c>
      <c r="G109">
        <f t="shared" si="39"/>
        <v>0</v>
      </c>
      <c r="H109" s="3" t="s">
        <v>156</v>
      </c>
      <c r="AB109" s="3" t="s">
        <v>318</v>
      </c>
      <c r="AC109">
        <f t="shared" si="37"/>
        <v>0</v>
      </c>
      <c r="AD109">
        <f t="shared" si="37"/>
        <v>0</v>
      </c>
      <c r="AE109">
        <f t="shared" si="37"/>
        <v>1</v>
      </c>
      <c r="AF109">
        <f t="shared" si="37"/>
        <v>0</v>
      </c>
      <c r="AG109">
        <f t="shared" si="37"/>
        <v>0</v>
      </c>
      <c r="AH109">
        <f t="shared" si="37"/>
        <v>0</v>
      </c>
      <c r="AI109">
        <f t="shared" si="37"/>
        <v>0</v>
      </c>
      <c r="AJ109">
        <f t="shared" si="37"/>
        <v>0</v>
      </c>
      <c r="AK109">
        <f t="shared" si="37"/>
        <v>0</v>
      </c>
      <c r="AL109">
        <f t="shared" si="37"/>
        <v>0</v>
      </c>
      <c r="AM109">
        <f t="shared" si="38"/>
        <v>0</v>
      </c>
      <c r="AN109">
        <f t="shared" si="38"/>
        <v>0</v>
      </c>
      <c r="AO109">
        <f t="shared" si="38"/>
        <v>0</v>
      </c>
      <c r="AP109">
        <f t="shared" si="38"/>
        <v>0</v>
      </c>
      <c r="AQ109">
        <f t="shared" si="38"/>
        <v>0</v>
      </c>
      <c r="AR109">
        <f t="shared" si="38"/>
        <v>0</v>
      </c>
      <c r="AS109">
        <f t="shared" si="38"/>
        <v>0</v>
      </c>
      <c r="AT109">
        <f t="shared" si="38"/>
        <v>0</v>
      </c>
      <c r="AU109">
        <f t="shared" si="38"/>
        <v>1</v>
      </c>
      <c r="AV109">
        <f t="shared" si="38"/>
        <v>0</v>
      </c>
      <c r="AW109">
        <f t="shared" si="38"/>
        <v>0</v>
      </c>
      <c r="AX109">
        <f t="shared" si="38"/>
        <v>0</v>
      </c>
      <c r="AY109">
        <f t="shared" si="38"/>
        <v>0</v>
      </c>
      <c r="AZ109">
        <f t="shared" si="38"/>
        <v>0</v>
      </c>
      <c r="BA109">
        <f t="shared" si="30"/>
        <v>0</v>
      </c>
      <c r="BB109">
        <f t="shared" si="30"/>
        <v>0</v>
      </c>
      <c r="BC109">
        <f t="shared" si="30"/>
        <v>0</v>
      </c>
      <c r="BD109">
        <f t="shared" si="30"/>
        <v>0</v>
      </c>
      <c r="BE109">
        <f t="shared" si="30"/>
        <v>0</v>
      </c>
      <c r="BF109">
        <f t="shared" si="30"/>
        <v>0</v>
      </c>
      <c r="BG109">
        <f t="shared" si="30"/>
        <v>0</v>
      </c>
      <c r="BH109">
        <f t="shared" si="30"/>
        <v>0</v>
      </c>
    </row>
    <row r="110" spans="2:60" x14ac:dyDescent="0.2">
      <c r="B110">
        <f t="shared" si="39"/>
        <v>0</v>
      </c>
      <c r="C110">
        <f t="shared" si="39"/>
        <v>1</v>
      </c>
      <c r="D110">
        <f t="shared" si="39"/>
        <v>0</v>
      </c>
      <c r="E110">
        <f t="shared" si="39"/>
        <v>1</v>
      </c>
      <c r="F110">
        <f t="shared" si="39"/>
        <v>0</v>
      </c>
      <c r="G110">
        <f t="shared" si="39"/>
        <v>0</v>
      </c>
      <c r="H110" s="3" t="s">
        <v>156</v>
      </c>
      <c r="AB110" s="3" t="s">
        <v>209</v>
      </c>
      <c r="AC110">
        <f t="shared" si="37"/>
        <v>0</v>
      </c>
      <c r="AD110">
        <f t="shared" si="37"/>
        <v>0</v>
      </c>
      <c r="AE110">
        <f t="shared" si="37"/>
        <v>1</v>
      </c>
      <c r="AF110">
        <f t="shared" si="37"/>
        <v>0</v>
      </c>
      <c r="AG110">
        <f t="shared" si="37"/>
        <v>0</v>
      </c>
      <c r="AH110">
        <f t="shared" si="37"/>
        <v>0</v>
      </c>
      <c r="AI110">
        <f t="shared" si="37"/>
        <v>0</v>
      </c>
      <c r="AJ110">
        <f t="shared" si="37"/>
        <v>0</v>
      </c>
      <c r="AK110">
        <f t="shared" si="37"/>
        <v>0</v>
      </c>
      <c r="AL110">
        <f t="shared" si="37"/>
        <v>0</v>
      </c>
      <c r="AM110">
        <f t="shared" si="38"/>
        <v>0</v>
      </c>
      <c r="AN110">
        <f t="shared" si="38"/>
        <v>0</v>
      </c>
      <c r="AO110">
        <f t="shared" si="38"/>
        <v>0</v>
      </c>
      <c r="AP110">
        <f t="shared" si="38"/>
        <v>0</v>
      </c>
      <c r="AQ110">
        <f t="shared" si="38"/>
        <v>0</v>
      </c>
      <c r="AR110">
        <f t="shared" si="38"/>
        <v>0</v>
      </c>
      <c r="AS110">
        <f t="shared" si="38"/>
        <v>0</v>
      </c>
      <c r="AT110">
        <f t="shared" si="38"/>
        <v>0</v>
      </c>
      <c r="AU110">
        <f t="shared" si="38"/>
        <v>0</v>
      </c>
      <c r="AV110">
        <f t="shared" si="38"/>
        <v>0</v>
      </c>
      <c r="AW110">
        <f t="shared" si="38"/>
        <v>0</v>
      </c>
      <c r="AX110">
        <f t="shared" si="38"/>
        <v>0</v>
      </c>
      <c r="AY110">
        <f t="shared" si="38"/>
        <v>0</v>
      </c>
      <c r="AZ110">
        <f t="shared" si="38"/>
        <v>0</v>
      </c>
      <c r="BA110">
        <f t="shared" si="30"/>
        <v>0</v>
      </c>
      <c r="BB110">
        <f t="shared" si="30"/>
        <v>0</v>
      </c>
      <c r="BC110">
        <f t="shared" si="30"/>
        <v>0</v>
      </c>
      <c r="BD110">
        <f t="shared" si="30"/>
        <v>0</v>
      </c>
      <c r="BE110">
        <f t="shared" si="30"/>
        <v>0</v>
      </c>
      <c r="BF110">
        <f t="shared" si="30"/>
        <v>0</v>
      </c>
      <c r="BG110">
        <f t="shared" si="30"/>
        <v>0</v>
      </c>
      <c r="BH110">
        <f t="shared" si="30"/>
        <v>0</v>
      </c>
    </row>
    <row r="111" spans="2:60" x14ac:dyDescent="0.2">
      <c r="B111">
        <f t="shared" si="39"/>
        <v>0</v>
      </c>
      <c r="C111">
        <f t="shared" si="39"/>
        <v>1</v>
      </c>
      <c r="D111">
        <f t="shared" si="39"/>
        <v>0</v>
      </c>
      <c r="E111">
        <f t="shared" si="39"/>
        <v>0</v>
      </c>
      <c r="F111">
        <f t="shared" si="39"/>
        <v>0</v>
      </c>
      <c r="G111">
        <f t="shared" si="39"/>
        <v>0</v>
      </c>
      <c r="H111" s="3" t="s">
        <v>929</v>
      </c>
      <c r="AB111" s="3" t="s">
        <v>224</v>
      </c>
      <c r="AC111">
        <f t="shared" si="37"/>
        <v>0</v>
      </c>
      <c r="AD111">
        <f t="shared" si="37"/>
        <v>0</v>
      </c>
      <c r="AE111">
        <f t="shared" si="37"/>
        <v>0</v>
      </c>
      <c r="AF111">
        <f t="shared" si="37"/>
        <v>0</v>
      </c>
      <c r="AG111">
        <f t="shared" si="37"/>
        <v>0</v>
      </c>
      <c r="AH111">
        <f t="shared" si="37"/>
        <v>0</v>
      </c>
      <c r="AI111">
        <f t="shared" si="37"/>
        <v>0</v>
      </c>
      <c r="AJ111">
        <f t="shared" si="37"/>
        <v>0</v>
      </c>
      <c r="AK111">
        <f t="shared" si="37"/>
        <v>0</v>
      </c>
      <c r="AL111">
        <f t="shared" si="37"/>
        <v>0</v>
      </c>
      <c r="AM111">
        <f t="shared" si="38"/>
        <v>1</v>
      </c>
      <c r="AN111">
        <f t="shared" si="38"/>
        <v>0</v>
      </c>
      <c r="AO111">
        <f t="shared" si="38"/>
        <v>0</v>
      </c>
      <c r="AP111">
        <f t="shared" si="38"/>
        <v>0</v>
      </c>
      <c r="AQ111">
        <f t="shared" si="38"/>
        <v>0</v>
      </c>
      <c r="AR111">
        <f t="shared" si="38"/>
        <v>0</v>
      </c>
      <c r="AS111">
        <f t="shared" si="38"/>
        <v>0</v>
      </c>
      <c r="AT111">
        <f t="shared" si="38"/>
        <v>0</v>
      </c>
      <c r="AU111">
        <f t="shared" si="38"/>
        <v>1</v>
      </c>
      <c r="AV111">
        <f t="shared" si="38"/>
        <v>0</v>
      </c>
      <c r="AW111">
        <f t="shared" si="38"/>
        <v>0</v>
      </c>
      <c r="AX111">
        <f t="shared" si="38"/>
        <v>0</v>
      </c>
      <c r="AY111">
        <f t="shared" si="38"/>
        <v>0</v>
      </c>
      <c r="AZ111">
        <f t="shared" si="38"/>
        <v>0</v>
      </c>
      <c r="BA111">
        <f t="shared" si="30"/>
        <v>0</v>
      </c>
      <c r="BB111">
        <f t="shared" si="30"/>
        <v>0</v>
      </c>
      <c r="BC111">
        <f t="shared" si="30"/>
        <v>0</v>
      </c>
      <c r="BD111">
        <f t="shared" si="30"/>
        <v>0</v>
      </c>
      <c r="BE111">
        <f t="shared" si="30"/>
        <v>0</v>
      </c>
      <c r="BF111">
        <f t="shared" si="30"/>
        <v>0</v>
      </c>
      <c r="BG111">
        <f t="shared" si="30"/>
        <v>0</v>
      </c>
      <c r="BH111">
        <f t="shared" si="30"/>
        <v>0</v>
      </c>
    </row>
    <row r="112" spans="2:60" x14ac:dyDescent="0.2">
      <c r="B112">
        <f t="shared" si="39"/>
        <v>0</v>
      </c>
      <c r="C112">
        <f t="shared" si="39"/>
        <v>1</v>
      </c>
      <c r="D112">
        <f t="shared" si="39"/>
        <v>0</v>
      </c>
      <c r="E112">
        <f t="shared" si="39"/>
        <v>0</v>
      </c>
      <c r="F112">
        <f t="shared" si="39"/>
        <v>0</v>
      </c>
      <c r="G112">
        <f t="shared" si="39"/>
        <v>0</v>
      </c>
      <c r="H112" s="3" t="s">
        <v>156</v>
      </c>
      <c r="AB112" s="3" t="s">
        <v>153</v>
      </c>
      <c r="AC112">
        <f t="shared" si="37"/>
        <v>0</v>
      </c>
      <c r="AD112">
        <f t="shared" si="37"/>
        <v>0</v>
      </c>
      <c r="AE112">
        <f t="shared" si="37"/>
        <v>0</v>
      </c>
      <c r="AF112">
        <f t="shared" si="37"/>
        <v>0</v>
      </c>
      <c r="AG112">
        <f t="shared" si="37"/>
        <v>0</v>
      </c>
      <c r="AH112">
        <f t="shared" si="37"/>
        <v>0</v>
      </c>
      <c r="AI112">
        <f t="shared" si="37"/>
        <v>0</v>
      </c>
      <c r="AJ112">
        <f t="shared" si="37"/>
        <v>0</v>
      </c>
      <c r="AK112">
        <f t="shared" si="37"/>
        <v>0</v>
      </c>
      <c r="AL112">
        <f t="shared" si="37"/>
        <v>0</v>
      </c>
      <c r="AM112">
        <f t="shared" si="38"/>
        <v>0</v>
      </c>
      <c r="AN112">
        <f t="shared" si="38"/>
        <v>0</v>
      </c>
      <c r="AO112">
        <f t="shared" si="38"/>
        <v>0</v>
      </c>
      <c r="AP112">
        <f t="shared" si="38"/>
        <v>0</v>
      </c>
      <c r="AQ112">
        <f t="shared" si="38"/>
        <v>0</v>
      </c>
      <c r="AR112">
        <f t="shared" si="38"/>
        <v>0</v>
      </c>
      <c r="AS112">
        <f t="shared" si="38"/>
        <v>0</v>
      </c>
      <c r="AT112">
        <f t="shared" si="38"/>
        <v>0</v>
      </c>
      <c r="AU112">
        <f t="shared" si="38"/>
        <v>1</v>
      </c>
      <c r="AV112">
        <f t="shared" si="38"/>
        <v>0</v>
      </c>
      <c r="AW112">
        <f t="shared" si="38"/>
        <v>0</v>
      </c>
      <c r="AX112">
        <f t="shared" si="38"/>
        <v>0</v>
      </c>
      <c r="AY112">
        <f t="shared" si="38"/>
        <v>0</v>
      </c>
      <c r="AZ112">
        <f t="shared" si="38"/>
        <v>0</v>
      </c>
      <c r="BA112">
        <f t="shared" si="30"/>
        <v>0</v>
      </c>
      <c r="BB112">
        <f t="shared" si="30"/>
        <v>0</v>
      </c>
      <c r="BC112">
        <f t="shared" si="30"/>
        <v>0</v>
      </c>
      <c r="BD112">
        <f t="shared" si="30"/>
        <v>0</v>
      </c>
      <c r="BE112">
        <f t="shared" si="30"/>
        <v>0</v>
      </c>
      <c r="BF112">
        <f t="shared" si="30"/>
        <v>0</v>
      </c>
      <c r="BG112">
        <f t="shared" si="30"/>
        <v>0</v>
      </c>
      <c r="BH112">
        <f t="shared" si="30"/>
        <v>0</v>
      </c>
    </row>
    <row r="113" spans="2:60" x14ac:dyDescent="0.2">
      <c r="B113">
        <f t="shared" si="39"/>
        <v>0</v>
      </c>
      <c r="C113">
        <f t="shared" si="39"/>
        <v>1</v>
      </c>
      <c r="D113">
        <f t="shared" si="39"/>
        <v>0</v>
      </c>
      <c r="E113">
        <f t="shared" si="39"/>
        <v>0</v>
      </c>
      <c r="F113">
        <f t="shared" si="39"/>
        <v>1</v>
      </c>
      <c r="G113">
        <f t="shared" si="39"/>
        <v>0</v>
      </c>
      <c r="H113" s="3" t="s">
        <v>941</v>
      </c>
      <c r="AB113" s="3" t="s">
        <v>209</v>
      </c>
      <c r="AC113">
        <f t="shared" ref="AC113:AL122" si="40">IF(ISNUMBER(SEARCH(AC$2,$AB113)),1,0)</f>
        <v>0</v>
      </c>
      <c r="AD113">
        <f t="shared" si="40"/>
        <v>0</v>
      </c>
      <c r="AE113">
        <f t="shared" si="40"/>
        <v>1</v>
      </c>
      <c r="AF113">
        <f t="shared" si="40"/>
        <v>0</v>
      </c>
      <c r="AG113">
        <f t="shared" si="40"/>
        <v>0</v>
      </c>
      <c r="AH113">
        <f t="shared" si="40"/>
        <v>0</v>
      </c>
      <c r="AI113">
        <f t="shared" si="40"/>
        <v>0</v>
      </c>
      <c r="AJ113">
        <f t="shared" si="40"/>
        <v>0</v>
      </c>
      <c r="AK113">
        <f t="shared" si="40"/>
        <v>0</v>
      </c>
      <c r="AL113">
        <f t="shared" si="40"/>
        <v>0</v>
      </c>
      <c r="AM113">
        <f t="shared" ref="AM113:AZ122" si="41">IF(ISNUMBER(SEARCH(AM$2,$AB113)),1,0)</f>
        <v>0</v>
      </c>
      <c r="AN113">
        <f t="shared" si="41"/>
        <v>0</v>
      </c>
      <c r="AO113">
        <f t="shared" si="41"/>
        <v>0</v>
      </c>
      <c r="AP113">
        <f t="shared" si="41"/>
        <v>0</v>
      </c>
      <c r="AQ113">
        <f t="shared" si="41"/>
        <v>0</v>
      </c>
      <c r="AR113">
        <f t="shared" si="41"/>
        <v>0</v>
      </c>
      <c r="AS113">
        <f t="shared" si="41"/>
        <v>0</v>
      </c>
      <c r="AT113">
        <f t="shared" si="41"/>
        <v>0</v>
      </c>
      <c r="AU113">
        <f t="shared" si="41"/>
        <v>0</v>
      </c>
      <c r="AV113">
        <f t="shared" si="41"/>
        <v>0</v>
      </c>
      <c r="AW113">
        <f t="shared" si="41"/>
        <v>0</v>
      </c>
      <c r="AX113">
        <f t="shared" si="41"/>
        <v>0</v>
      </c>
      <c r="AY113">
        <f t="shared" si="41"/>
        <v>0</v>
      </c>
      <c r="AZ113">
        <f t="shared" si="41"/>
        <v>0</v>
      </c>
      <c r="BA113">
        <f t="shared" si="30"/>
        <v>0</v>
      </c>
      <c r="BB113">
        <f t="shared" si="30"/>
        <v>0</v>
      </c>
      <c r="BC113">
        <f t="shared" si="30"/>
        <v>0</v>
      </c>
      <c r="BD113">
        <f t="shared" si="30"/>
        <v>0</v>
      </c>
      <c r="BE113">
        <f t="shared" si="30"/>
        <v>0</v>
      </c>
      <c r="BF113">
        <f t="shared" si="30"/>
        <v>0</v>
      </c>
      <c r="BG113">
        <f t="shared" si="30"/>
        <v>0</v>
      </c>
      <c r="BH113">
        <f t="shared" si="30"/>
        <v>0</v>
      </c>
    </row>
    <row r="114" spans="2:60" x14ac:dyDescent="0.2">
      <c r="B114">
        <f t="shared" si="39"/>
        <v>0</v>
      </c>
      <c r="C114">
        <f t="shared" si="39"/>
        <v>1</v>
      </c>
      <c r="D114">
        <f t="shared" si="39"/>
        <v>0</v>
      </c>
      <c r="E114">
        <f t="shared" si="39"/>
        <v>0</v>
      </c>
      <c r="F114">
        <f t="shared" si="39"/>
        <v>0</v>
      </c>
      <c r="G114">
        <f t="shared" si="39"/>
        <v>0</v>
      </c>
      <c r="H114" s="3" t="s">
        <v>156</v>
      </c>
      <c r="AB114" s="3" t="s">
        <v>209</v>
      </c>
      <c r="AC114">
        <f t="shared" si="40"/>
        <v>0</v>
      </c>
      <c r="AD114">
        <f t="shared" si="40"/>
        <v>0</v>
      </c>
      <c r="AE114">
        <f t="shared" si="40"/>
        <v>1</v>
      </c>
      <c r="AF114">
        <f t="shared" si="40"/>
        <v>0</v>
      </c>
      <c r="AG114">
        <f t="shared" si="40"/>
        <v>0</v>
      </c>
      <c r="AH114">
        <f t="shared" si="40"/>
        <v>0</v>
      </c>
      <c r="AI114">
        <f t="shared" si="40"/>
        <v>0</v>
      </c>
      <c r="AJ114">
        <f t="shared" si="40"/>
        <v>0</v>
      </c>
      <c r="AK114">
        <f t="shared" si="40"/>
        <v>0</v>
      </c>
      <c r="AL114">
        <f t="shared" si="40"/>
        <v>0</v>
      </c>
      <c r="AM114">
        <f t="shared" si="41"/>
        <v>0</v>
      </c>
      <c r="AN114">
        <f t="shared" si="41"/>
        <v>0</v>
      </c>
      <c r="AO114">
        <f t="shared" si="41"/>
        <v>0</v>
      </c>
      <c r="AP114">
        <f t="shared" si="41"/>
        <v>0</v>
      </c>
      <c r="AQ114">
        <f t="shared" si="41"/>
        <v>0</v>
      </c>
      <c r="AR114">
        <f t="shared" si="41"/>
        <v>0</v>
      </c>
      <c r="AS114">
        <f t="shared" si="41"/>
        <v>0</v>
      </c>
      <c r="AT114">
        <f t="shared" si="41"/>
        <v>0</v>
      </c>
      <c r="AU114">
        <f t="shared" si="41"/>
        <v>0</v>
      </c>
      <c r="AV114">
        <f t="shared" si="41"/>
        <v>0</v>
      </c>
      <c r="AW114">
        <f t="shared" si="41"/>
        <v>0</v>
      </c>
      <c r="AX114">
        <f t="shared" si="41"/>
        <v>0</v>
      </c>
      <c r="AY114">
        <f t="shared" si="41"/>
        <v>0</v>
      </c>
      <c r="AZ114">
        <f t="shared" si="41"/>
        <v>0</v>
      </c>
      <c r="BA114">
        <f t="shared" si="30"/>
        <v>0</v>
      </c>
      <c r="BB114">
        <f t="shared" si="30"/>
        <v>0</v>
      </c>
      <c r="BC114">
        <f t="shared" si="30"/>
        <v>0</v>
      </c>
      <c r="BD114">
        <f t="shared" si="30"/>
        <v>0</v>
      </c>
      <c r="BE114">
        <f t="shared" si="30"/>
        <v>0</v>
      </c>
      <c r="BF114">
        <f t="shared" ref="BA114:BH146" si="42">IF(ISNUMBER(SEARCH(BF$2,$AB114)),1,0)</f>
        <v>0</v>
      </c>
      <c r="BG114">
        <f t="shared" si="42"/>
        <v>0</v>
      </c>
      <c r="BH114">
        <f t="shared" si="42"/>
        <v>0</v>
      </c>
    </row>
    <row r="115" spans="2:60" x14ac:dyDescent="0.2">
      <c r="B115">
        <f t="shared" ref="B115:G124" si="43">IF(ISNUMBER(SEARCH(B$4,$H113)),1,0)</f>
        <v>1</v>
      </c>
      <c r="C115">
        <f t="shared" si="43"/>
        <v>0</v>
      </c>
      <c r="D115">
        <f t="shared" si="43"/>
        <v>1</v>
      </c>
      <c r="E115">
        <f t="shared" si="43"/>
        <v>0</v>
      </c>
      <c r="F115">
        <f t="shared" si="43"/>
        <v>0</v>
      </c>
      <c r="G115">
        <f t="shared" si="43"/>
        <v>0</v>
      </c>
      <c r="H115" s="3" t="s">
        <v>200</v>
      </c>
      <c r="AB115" s="3" t="s">
        <v>224</v>
      </c>
      <c r="AC115">
        <f t="shared" si="40"/>
        <v>0</v>
      </c>
      <c r="AD115">
        <f t="shared" si="40"/>
        <v>0</v>
      </c>
      <c r="AE115">
        <f t="shared" si="40"/>
        <v>0</v>
      </c>
      <c r="AF115">
        <f t="shared" si="40"/>
        <v>0</v>
      </c>
      <c r="AG115">
        <f t="shared" si="40"/>
        <v>0</v>
      </c>
      <c r="AH115">
        <f t="shared" si="40"/>
        <v>0</v>
      </c>
      <c r="AI115">
        <f t="shared" si="40"/>
        <v>0</v>
      </c>
      <c r="AJ115">
        <f t="shared" si="40"/>
        <v>0</v>
      </c>
      <c r="AK115">
        <f t="shared" si="40"/>
        <v>0</v>
      </c>
      <c r="AL115">
        <f t="shared" si="40"/>
        <v>0</v>
      </c>
      <c r="AM115">
        <f t="shared" si="41"/>
        <v>1</v>
      </c>
      <c r="AN115">
        <f t="shared" si="41"/>
        <v>0</v>
      </c>
      <c r="AO115">
        <f t="shared" si="41"/>
        <v>0</v>
      </c>
      <c r="AP115">
        <f t="shared" si="41"/>
        <v>0</v>
      </c>
      <c r="AQ115">
        <f t="shared" si="41"/>
        <v>0</v>
      </c>
      <c r="AR115">
        <f t="shared" si="41"/>
        <v>0</v>
      </c>
      <c r="AS115">
        <f t="shared" si="41"/>
        <v>0</v>
      </c>
      <c r="AT115">
        <f t="shared" si="41"/>
        <v>0</v>
      </c>
      <c r="AU115">
        <f t="shared" si="41"/>
        <v>1</v>
      </c>
      <c r="AV115">
        <f t="shared" si="41"/>
        <v>0</v>
      </c>
      <c r="AW115">
        <f t="shared" si="41"/>
        <v>0</v>
      </c>
      <c r="AX115">
        <f t="shared" si="41"/>
        <v>0</v>
      </c>
      <c r="AY115">
        <f t="shared" si="41"/>
        <v>0</v>
      </c>
      <c r="AZ115">
        <f t="shared" si="41"/>
        <v>0</v>
      </c>
      <c r="BA115">
        <f t="shared" si="42"/>
        <v>0</v>
      </c>
      <c r="BB115">
        <f t="shared" si="42"/>
        <v>0</v>
      </c>
      <c r="BC115">
        <f t="shared" si="42"/>
        <v>0</v>
      </c>
      <c r="BD115">
        <f t="shared" si="42"/>
        <v>0</v>
      </c>
      <c r="BE115">
        <f t="shared" si="42"/>
        <v>0</v>
      </c>
      <c r="BF115">
        <f t="shared" si="42"/>
        <v>0</v>
      </c>
      <c r="BG115">
        <f t="shared" si="42"/>
        <v>0</v>
      </c>
      <c r="BH115">
        <f t="shared" si="42"/>
        <v>0</v>
      </c>
    </row>
    <row r="116" spans="2:60" x14ac:dyDescent="0.2">
      <c r="B116">
        <f t="shared" si="43"/>
        <v>0</v>
      </c>
      <c r="C116">
        <f t="shared" si="43"/>
        <v>1</v>
      </c>
      <c r="D116">
        <f t="shared" si="43"/>
        <v>0</v>
      </c>
      <c r="E116">
        <f t="shared" si="43"/>
        <v>0</v>
      </c>
      <c r="F116">
        <f t="shared" si="43"/>
        <v>0</v>
      </c>
      <c r="G116">
        <f t="shared" si="43"/>
        <v>0</v>
      </c>
      <c r="H116" s="3" t="s">
        <v>111</v>
      </c>
      <c r="AB116" s="3" t="s">
        <v>449</v>
      </c>
      <c r="AC116">
        <f t="shared" si="40"/>
        <v>0</v>
      </c>
      <c r="AD116">
        <f t="shared" si="40"/>
        <v>0</v>
      </c>
      <c r="AE116">
        <f t="shared" si="40"/>
        <v>0</v>
      </c>
      <c r="AF116">
        <f t="shared" si="40"/>
        <v>0</v>
      </c>
      <c r="AG116">
        <f t="shared" si="40"/>
        <v>0</v>
      </c>
      <c r="AH116">
        <f t="shared" si="40"/>
        <v>0</v>
      </c>
      <c r="AI116">
        <f t="shared" si="40"/>
        <v>1</v>
      </c>
      <c r="AJ116">
        <f t="shared" si="40"/>
        <v>0</v>
      </c>
      <c r="AK116">
        <f t="shared" si="40"/>
        <v>0</v>
      </c>
      <c r="AL116">
        <f t="shared" si="40"/>
        <v>0</v>
      </c>
      <c r="AM116">
        <f t="shared" si="41"/>
        <v>1</v>
      </c>
      <c r="AN116">
        <f t="shared" si="41"/>
        <v>0</v>
      </c>
      <c r="AO116">
        <f t="shared" si="41"/>
        <v>0</v>
      </c>
      <c r="AP116">
        <f t="shared" si="41"/>
        <v>0</v>
      </c>
      <c r="AQ116">
        <f t="shared" si="41"/>
        <v>0</v>
      </c>
      <c r="AR116">
        <f t="shared" si="41"/>
        <v>0</v>
      </c>
      <c r="AS116">
        <f t="shared" si="41"/>
        <v>0</v>
      </c>
      <c r="AT116">
        <f t="shared" si="41"/>
        <v>0</v>
      </c>
      <c r="AU116">
        <f t="shared" si="41"/>
        <v>0</v>
      </c>
      <c r="AV116">
        <f t="shared" si="41"/>
        <v>1</v>
      </c>
      <c r="AW116">
        <f t="shared" si="41"/>
        <v>0</v>
      </c>
      <c r="AX116">
        <f t="shared" si="41"/>
        <v>0</v>
      </c>
      <c r="AY116">
        <f t="shared" si="41"/>
        <v>0</v>
      </c>
      <c r="AZ116">
        <f t="shared" si="41"/>
        <v>0</v>
      </c>
      <c r="BA116">
        <f t="shared" si="42"/>
        <v>0</v>
      </c>
      <c r="BB116">
        <f t="shared" si="42"/>
        <v>0</v>
      </c>
      <c r="BC116">
        <f t="shared" si="42"/>
        <v>0</v>
      </c>
      <c r="BD116">
        <f t="shared" si="42"/>
        <v>0</v>
      </c>
      <c r="BE116">
        <f t="shared" si="42"/>
        <v>0</v>
      </c>
      <c r="BF116">
        <f t="shared" si="42"/>
        <v>0</v>
      </c>
      <c r="BG116">
        <f t="shared" si="42"/>
        <v>0</v>
      </c>
      <c r="BH116">
        <f t="shared" si="42"/>
        <v>0</v>
      </c>
    </row>
    <row r="117" spans="2:60" x14ac:dyDescent="0.2">
      <c r="B117">
        <f t="shared" si="43"/>
        <v>0</v>
      </c>
      <c r="C117">
        <f t="shared" si="43"/>
        <v>0</v>
      </c>
      <c r="D117">
        <f t="shared" si="43"/>
        <v>0</v>
      </c>
      <c r="E117">
        <f t="shared" si="43"/>
        <v>1</v>
      </c>
      <c r="F117">
        <f t="shared" si="43"/>
        <v>0</v>
      </c>
      <c r="G117">
        <f t="shared" si="43"/>
        <v>0</v>
      </c>
      <c r="H117" s="3" t="s">
        <v>299</v>
      </c>
      <c r="AB117" s="3" t="s">
        <v>449</v>
      </c>
      <c r="AC117">
        <f t="shared" si="40"/>
        <v>0</v>
      </c>
      <c r="AD117">
        <f t="shared" si="40"/>
        <v>0</v>
      </c>
      <c r="AE117">
        <f t="shared" si="40"/>
        <v>0</v>
      </c>
      <c r="AF117">
        <f t="shared" si="40"/>
        <v>0</v>
      </c>
      <c r="AG117">
        <f t="shared" si="40"/>
        <v>0</v>
      </c>
      <c r="AH117">
        <f t="shared" si="40"/>
        <v>0</v>
      </c>
      <c r="AI117">
        <f t="shared" si="40"/>
        <v>1</v>
      </c>
      <c r="AJ117">
        <f t="shared" si="40"/>
        <v>0</v>
      </c>
      <c r="AK117">
        <f t="shared" si="40"/>
        <v>0</v>
      </c>
      <c r="AL117">
        <f t="shared" si="40"/>
        <v>0</v>
      </c>
      <c r="AM117">
        <f t="shared" si="41"/>
        <v>1</v>
      </c>
      <c r="AN117">
        <f t="shared" si="41"/>
        <v>0</v>
      </c>
      <c r="AO117">
        <f t="shared" si="41"/>
        <v>0</v>
      </c>
      <c r="AP117">
        <f t="shared" si="41"/>
        <v>0</v>
      </c>
      <c r="AQ117">
        <f t="shared" si="41"/>
        <v>0</v>
      </c>
      <c r="AR117">
        <f t="shared" si="41"/>
        <v>0</v>
      </c>
      <c r="AS117">
        <f t="shared" si="41"/>
        <v>0</v>
      </c>
      <c r="AT117">
        <f t="shared" si="41"/>
        <v>0</v>
      </c>
      <c r="AU117">
        <f t="shared" si="41"/>
        <v>0</v>
      </c>
      <c r="AV117">
        <f t="shared" si="41"/>
        <v>1</v>
      </c>
      <c r="AW117">
        <f t="shared" si="41"/>
        <v>0</v>
      </c>
      <c r="AX117">
        <f t="shared" si="41"/>
        <v>0</v>
      </c>
      <c r="AY117">
        <f t="shared" si="41"/>
        <v>0</v>
      </c>
      <c r="AZ117">
        <f t="shared" si="41"/>
        <v>0</v>
      </c>
      <c r="BA117">
        <f t="shared" si="42"/>
        <v>0</v>
      </c>
      <c r="BB117">
        <f t="shared" si="42"/>
        <v>0</v>
      </c>
      <c r="BC117">
        <f t="shared" si="42"/>
        <v>0</v>
      </c>
      <c r="BD117">
        <f t="shared" si="42"/>
        <v>0</v>
      </c>
      <c r="BE117">
        <f t="shared" si="42"/>
        <v>0</v>
      </c>
      <c r="BF117">
        <f t="shared" si="42"/>
        <v>0</v>
      </c>
      <c r="BG117">
        <f t="shared" si="42"/>
        <v>0</v>
      </c>
      <c r="BH117">
        <f t="shared" si="42"/>
        <v>0</v>
      </c>
    </row>
    <row r="118" spans="2:60" x14ac:dyDescent="0.2">
      <c r="B118">
        <f t="shared" si="43"/>
        <v>0</v>
      </c>
      <c r="C118">
        <f t="shared" si="43"/>
        <v>1</v>
      </c>
      <c r="D118">
        <f t="shared" si="43"/>
        <v>0</v>
      </c>
      <c r="E118">
        <f t="shared" si="43"/>
        <v>1</v>
      </c>
      <c r="F118">
        <f t="shared" si="43"/>
        <v>0</v>
      </c>
      <c r="G118">
        <f t="shared" si="43"/>
        <v>0</v>
      </c>
      <c r="H118" s="3" t="s">
        <v>177</v>
      </c>
      <c r="AB118" s="3" t="s">
        <v>974</v>
      </c>
      <c r="AC118">
        <f t="shared" si="40"/>
        <v>0</v>
      </c>
      <c r="AD118">
        <f t="shared" si="40"/>
        <v>0</v>
      </c>
      <c r="AE118">
        <f t="shared" si="40"/>
        <v>0</v>
      </c>
      <c r="AF118">
        <f t="shared" si="40"/>
        <v>0</v>
      </c>
      <c r="AG118">
        <f t="shared" si="40"/>
        <v>0</v>
      </c>
      <c r="AH118">
        <f t="shared" si="40"/>
        <v>0</v>
      </c>
      <c r="AI118">
        <f t="shared" si="40"/>
        <v>0</v>
      </c>
      <c r="AJ118">
        <f t="shared" si="40"/>
        <v>0</v>
      </c>
      <c r="AK118">
        <f t="shared" si="40"/>
        <v>1</v>
      </c>
      <c r="AL118">
        <f t="shared" si="40"/>
        <v>0</v>
      </c>
      <c r="AM118">
        <f t="shared" si="41"/>
        <v>0</v>
      </c>
      <c r="AN118">
        <f t="shared" si="41"/>
        <v>0</v>
      </c>
      <c r="AO118">
        <f t="shared" si="41"/>
        <v>0</v>
      </c>
      <c r="AP118">
        <f t="shared" si="41"/>
        <v>0</v>
      </c>
      <c r="AQ118">
        <f t="shared" si="41"/>
        <v>0</v>
      </c>
      <c r="AR118">
        <f t="shared" si="41"/>
        <v>0</v>
      </c>
      <c r="AS118">
        <f t="shared" si="41"/>
        <v>0</v>
      </c>
      <c r="AT118">
        <f t="shared" si="41"/>
        <v>0</v>
      </c>
      <c r="AU118">
        <f t="shared" si="41"/>
        <v>0</v>
      </c>
      <c r="AV118">
        <f t="shared" si="41"/>
        <v>0</v>
      </c>
      <c r="AW118">
        <f t="shared" si="41"/>
        <v>0</v>
      </c>
      <c r="AX118">
        <f t="shared" si="41"/>
        <v>0</v>
      </c>
      <c r="AY118">
        <f t="shared" si="41"/>
        <v>0</v>
      </c>
      <c r="AZ118">
        <f t="shared" si="41"/>
        <v>0</v>
      </c>
      <c r="BA118">
        <f t="shared" si="42"/>
        <v>0</v>
      </c>
      <c r="BB118">
        <f t="shared" si="42"/>
        <v>0</v>
      </c>
      <c r="BC118">
        <f t="shared" si="42"/>
        <v>0</v>
      </c>
      <c r="BD118">
        <f t="shared" si="42"/>
        <v>0</v>
      </c>
      <c r="BE118">
        <f t="shared" si="42"/>
        <v>0</v>
      </c>
      <c r="BF118">
        <f t="shared" si="42"/>
        <v>0</v>
      </c>
      <c r="BG118">
        <f t="shared" si="42"/>
        <v>0</v>
      </c>
      <c r="BH118">
        <f t="shared" si="42"/>
        <v>0</v>
      </c>
    </row>
    <row r="119" spans="2:60" x14ac:dyDescent="0.2">
      <c r="B119">
        <f t="shared" si="43"/>
        <v>0</v>
      </c>
      <c r="C119">
        <f t="shared" si="43"/>
        <v>0</v>
      </c>
      <c r="D119">
        <f t="shared" si="43"/>
        <v>0</v>
      </c>
      <c r="E119">
        <f t="shared" si="43"/>
        <v>1</v>
      </c>
      <c r="F119">
        <f t="shared" si="43"/>
        <v>0</v>
      </c>
      <c r="G119">
        <f t="shared" si="43"/>
        <v>1</v>
      </c>
      <c r="H119" s="3" t="s">
        <v>299</v>
      </c>
      <c r="AB119" s="3" t="s">
        <v>153</v>
      </c>
      <c r="AC119">
        <f t="shared" si="40"/>
        <v>0</v>
      </c>
      <c r="AD119">
        <f t="shared" si="40"/>
        <v>0</v>
      </c>
      <c r="AE119">
        <f t="shared" si="40"/>
        <v>0</v>
      </c>
      <c r="AF119">
        <f t="shared" si="40"/>
        <v>0</v>
      </c>
      <c r="AG119">
        <f t="shared" si="40"/>
        <v>0</v>
      </c>
      <c r="AH119">
        <f t="shared" si="40"/>
        <v>0</v>
      </c>
      <c r="AI119">
        <f t="shared" si="40"/>
        <v>0</v>
      </c>
      <c r="AJ119">
        <f t="shared" si="40"/>
        <v>0</v>
      </c>
      <c r="AK119">
        <f t="shared" si="40"/>
        <v>0</v>
      </c>
      <c r="AL119">
        <f t="shared" si="40"/>
        <v>0</v>
      </c>
      <c r="AM119">
        <f t="shared" si="41"/>
        <v>0</v>
      </c>
      <c r="AN119">
        <f t="shared" si="41"/>
        <v>0</v>
      </c>
      <c r="AO119">
        <f t="shared" si="41"/>
        <v>0</v>
      </c>
      <c r="AP119">
        <f t="shared" si="41"/>
        <v>0</v>
      </c>
      <c r="AQ119">
        <f t="shared" si="41"/>
        <v>0</v>
      </c>
      <c r="AR119">
        <f t="shared" si="41"/>
        <v>0</v>
      </c>
      <c r="AS119">
        <f t="shared" si="41"/>
        <v>0</v>
      </c>
      <c r="AT119">
        <f t="shared" si="41"/>
        <v>0</v>
      </c>
      <c r="AU119">
        <f t="shared" si="41"/>
        <v>1</v>
      </c>
      <c r="AV119">
        <f t="shared" si="41"/>
        <v>0</v>
      </c>
      <c r="AW119">
        <f t="shared" si="41"/>
        <v>0</v>
      </c>
      <c r="AX119">
        <f t="shared" si="41"/>
        <v>0</v>
      </c>
      <c r="AY119">
        <f t="shared" si="41"/>
        <v>0</v>
      </c>
      <c r="AZ119">
        <f t="shared" si="41"/>
        <v>0</v>
      </c>
      <c r="BA119">
        <f t="shared" si="42"/>
        <v>0</v>
      </c>
      <c r="BB119">
        <f t="shared" si="42"/>
        <v>0</v>
      </c>
      <c r="BC119">
        <f t="shared" si="42"/>
        <v>0</v>
      </c>
      <c r="BD119">
        <f t="shared" si="42"/>
        <v>0</v>
      </c>
      <c r="BE119">
        <f t="shared" si="42"/>
        <v>0</v>
      </c>
      <c r="BF119">
        <f t="shared" si="42"/>
        <v>0</v>
      </c>
      <c r="BG119">
        <f t="shared" si="42"/>
        <v>0</v>
      </c>
      <c r="BH119">
        <f t="shared" si="42"/>
        <v>0</v>
      </c>
    </row>
    <row r="120" spans="2:60" x14ac:dyDescent="0.2">
      <c r="B120">
        <f t="shared" si="43"/>
        <v>0</v>
      </c>
      <c r="C120">
        <f t="shared" si="43"/>
        <v>0</v>
      </c>
      <c r="D120">
        <f t="shared" si="43"/>
        <v>0</v>
      </c>
      <c r="E120">
        <f t="shared" si="43"/>
        <v>0</v>
      </c>
      <c r="F120">
        <f t="shared" si="43"/>
        <v>0</v>
      </c>
      <c r="G120">
        <f t="shared" si="43"/>
        <v>1</v>
      </c>
      <c r="H120" s="3" t="s">
        <v>168</v>
      </c>
      <c r="AB120" s="3" t="s">
        <v>153</v>
      </c>
      <c r="AC120">
        <f t="shared" si="40"/>
        <v>0</v>
      </c>
      <c r="AD120">
        <f t="shared" si="40"/>
        <v>0</v>
      </c>
      <c r="AE120">
        <f t="shared" si="40"/>
        <v>0</v>
      </c>
      <c r="AF120">
        <f t="shared" si="40"/>
        <v>0</v>
      </c>
      <c r="AG120">
        <f t="shared" si="40"/>
        <v>0</v>
      </c>
      <c r="AH120">
        <f t="shared" si="40"/>
        <v>0</v>
      </c>
      <c r="AI120">
        <f t="shared" si="40"/>
        <v>0</v>
      </c>
      <c r="AJ120">
        <f t="shared" si="40"/>
        <v>0</v>
      </c>
      <c r="AK120">
        <f t="shared" si="40"/>
        <v>0</v>
      </c>
      <c r="AL120">
        <f t="shared" si="40"/>
        <v>0</v>
      </c>
      <c r="AM120">
        <f t="shared" si="41"/>
        <v>0</v>
      </c>
      <c r="AN120">
        <f t="shared" si="41"/>
        <v>0</v>
      </c>
      <c r="AO120">
        <f t="shared" si="41"/>
        <v>0</v>
      </c>
      <c r="AP120">
        <f t="shared" si="41"/>
        <v>0</v>
      </c>
      <c r="AQ120">
        <f t="shared" si="41"/>
        <v>0</v>
      </c>
      <c r="AR120">
        <f t="shared" si="41"/>
        <v>0</v>
      </c>
      <c r="AS120">
        <f t="shared" si="41"/>
        <v>0</v>
      </c>
      <c r="AT120">
        <f t="shared" si="41"/>
        <v>0</v>
      </c>
      <c r="AU120">
        <f t="shared" si="41"/>
        <v>1</v>
      </c>
      <c r="AV120">
        <f t="shared" si="41"/>
        <v>0</v>
      </c>
      <c r="AW120">
        <f t="shared" si="41"/>
        <v>0</v>
      </c>
      <c r="AX120">
        <f t="shared" si="41"/>
        <v>0</v>
      </c>
      <c r="AY120">
        <f t="shared" si="41"/>
        <v>0</v>
      </c>
      <c r="AZ120">
        <f t="shared" si="41"/>
        <v>0</v>
      </c>
      <c r="BA120">
        <f t="shared" si="42"/>
        <v>0</v>
      </c>
      <c r="BB120">
        <f t="shared" si="42"/>
        <v>0</v>
      </c>
      <c r="BC120">
        <f t="shared" si="42"/>
        <v>0</v>
      </c>
      <c r="BD120">
        <f t="shared" si="42"/>
        <v>0</v>
      </c>
      <c r="BE120">
        <f t="shared" si="42"/>
        <v>0</v>
      </c>
      <c r="BF120">
        <f t="shared" si="42"/>
        <v>0</v>
      </c>
      <c r="BG120">
        <f t="shared" si="42"/>
        <v>0</v>
      </c>
      <c r="BH120">
        <f t="shared" si="42"/>
        <v>0</v>
      </c>
    </row>
    <row r="121" spans="2:60" x14ac:dyDescent="0.2">
      <c r="B121">
        <f t="shared" si="43"/>
        <v>0</v>
      </c>
      <c r="C121">
        <f t="shared" si="43"/>
        <v>0</v>
      </c>
      <c r="D121">
        <f t="shared" si="43"/>
        <v>0</v>
      </c>
      <c r="E121">
        <f t="shared" si="43"/>
        <v>1</v>
      </c>
      <c r="F121">
        <f t="shared" si="43"/>
        <v>0</v>
      </c>
      <c r="G121">
        <f t="shared" si="43"/>
        <v>1</v>
      </c>
      <c r="H121" s="3" t="s">
        <v>982</v>
      </c>
      <c r="AB121" s="3" t="s">
        <v>209</v>
      </c>
      <c r="AC121">
        <f t="shared" si="40"/>
        <v>0</v>
      </c>
      <c r="AD121">
        <f t="shared" si="40"/>
        <v>0</v>
      </c>
      <c r="AE121">
        <f t="shared" si="40"/>
        <v>1</v>
      </c>
      <c r="AF121">
        <f t="shared" si="40"/>
        <v>0</v>
      </c>
      <c r="AG121">
        <f t="shared" si="40"/>
        <v>0</v>
      </c>
      <c r="AH121">
        <f t="shared" si="40"/>
        <v>0</v>
      </c>
      <c r="AI121">
        <f t="shared" si="40"/>
        <v>0</v>
      </c>
      <c r="AJ121">
        <f t="shared" si="40"/>
        <v>0</v>
      </c>
      <c r="AK121">
        <f t="shared" si="40"/>
        <v>0</v>
      </c>
      <c r="AL121">
        <f t="shared" si="40"/>
        <v>0</v>
      </c>
      <c r="AM121">
        <f t="shared" si="41"/>
        <v>0</v>
      </c>
      <c r="AN121">
        <f t="shared" si="41"/>
        <v>0</v>
      </c>
      <c r="AO121">
        <f t="shared" si="41"/>
        <v>0</v>
      </c>
      <c r="AP121">
        <f t="shared" si="41"/>
        <v>0</v>
      </c>
      <c r="AQ121">
        <f t="shared" si="41"/>
        <v>0</v>
      </c>
      <c r="AR121">
        <f t="shared" si="41"/>
        <v>0</v>
      </c>
      <c r="AS121">
        <f t="shared" si="41"/>
        <v>0</v>
      </c>
      <c r="AT121">
        <f t="shared" si="41"/>
        <v>0</v>
      </c>
      <c r="AU121">
        <f t="shared" si="41"/>
        <v>0</v>
      </c>
      <c r="AV121">
        <f t="shared" si="41"/>
        <v>0</v>
      </c>
      <c r="AW121">
        <f t="shared" si="41"/>
        <v>0</v>
      </c>
      <c r="AX121">
        <f t="shared" si="41"/>
        <v>0</v>
      </c>
      <c r="AY121">
        <f t="shared" si="41"/>
        <v>0</v>
      </c>
      <c r="AZ121">
        <f t="shared" si="41"/>
        <v>0</v>
      </c>
      <c r="BA121">
        <f t="shared" si="42"/>
        <v>0</v>
      </c>
      <c r="BB121">
        <f t="shared" si="42"/>
        <v>0</v>
      </c>
      <c r="BC121">
        <f t="shared" si="42"/>
        <v>0</v>
      </c>
      <c r="BD121">
        <f t="shared" si="42"/>
        <v>0</v>
      </c>
      <c r="BE121">
        <f t="shared" si="42"/>
        <v>0</v>
      </c>
      <c r="BF121">
        <f t="shared" si="42"/>
        <v>0</v>
      </c>
      <c r="BG121">
        <f t="shared" si="42"/>
        <v>0</v>
      </c>
      <c r="BH121">
        <f t="shared" si="42"/>
        <v>0</v>
      </c>
    </row>
    <row r="122" spans="2:60" x14ac:dyDescent="0.2">
      <c r="B122">
        <f t="shared" si="43"/>
        <v>1</v>
      </c>
      <c r="C122">
        <f t="shared" si="43"/>
        <v>1</v>
      </c>
      <c r="D122">
        <f t="shared" si="43"/>
        <v>1</v>
      </c>
      <c r="E122">
        <f t="shared" si="43"/>
        <v>0</v>
      </c>
      <c r="F122">
        <f t="shared" si="43"/>
        <v>0</v>
      </c>
      <c r="G122">
        <f t="shared" si="43"/>
        <v>0</v>
      </c>
      <c r="H122" s="3" t="s">
        <v>989</v>
      </c>
      <c r="AB122" s="3" t="s">
        <v>318</v>
      </c>
      <c r="AC122">
        <f t="shared" si="40"/>
        <v>0</v>
      </c>
      <c r="AD122">
        <f t="shared" si="40"/>
        <v>0</v>
      </c>
      <c r="AE122">
        <f t="shared" si="40"/>
        <v>1</v>
      </c>
      <c r="AF122">
        <f t="shared" si="40"/>
        <v>0</v>
      </c>
      <c r="AG122">
        <f t="shared" si="40"/>
        <v>0</v>
      </c>
      <c r="AH122">
        <f t="shared" si="40"/>
        <v>0</v>
      </c>
      <c r="AI122">
        <f t="shared" si="40"/>
        <v>0</v>
      </c>
      <c r="AJ122">
        <f t="shared" si="40"/>
        <v>0</v>
      </c>
      <c r="AK122">
        <f t="shared" si="40"/>
        <v>0</v>
      </c>
      <c r="AL122">
        <f t="shared" si="40"/>
        <v>0</v>
      </c>
      <c r="AM122">
        <f t="shared" si="41"/>
        <v>0</v>
      </c>
      <c r="AN122">
        <f t="shared" si="41"/>
        <v>0</v>
      </c>
      <c r="AO122">
        <f t="shared" si="41"/>
        <v>0</v>
      </c>
      <c r="AP122">
        <f t="shared" si="41"/>
        <v>0</v>
      </c>
      <c r="AQ122">
        <f t="shared" si="41"/>
        <v>0</v>
      </c>
      <c r="AR122">
        <f t="shared" si="41"/>
        <v>0</v>
      </c>
      <c r="AS122">
        <f t="shared" si="41"/>
        <v>0</v>
      </c>
      <c r="AT122">
        <f t="shared" si="41"/>
        <v>0</v>
      </c>
      <c r="AU122">
        <f t="shared" si="41"/>
        <v>1</v>
      </c>
      <c r="AV122">
        <f t="shared" si="41"/>
        <v>0</v>
      </c>
      <c r="AW122">
        <f t="shared" si="41"/>
        <v>0</v>
      </c>
      <c r="AX122">
        <f t="shared" si="41"/>
        <v>0</v>
      </c>
      <c r="AY122">
        <f t="shared" si="41"/>
        <v>0</v>
      </c>
      <c r="AZ122">
        <f t="shared" si="41"/>
        <v>0</v>
      </c>
      <c r="BA122">
        <f t="shared" si="42"/>
        <v>0</v>
      </c>
      <c r="BB122">
        <f t="shared" si="42"/>
        <v>0</v>
      </c>
      <c r="BC122">
        <f t="shared" si="42"/>
        <v>0</v>
      </c>
      <c r="BD122">
        <f t="shared" si="42"/>
        <v>0</v>
      </c>
      <c r="BE122">
        <f t="shared" si="42"/>
        <v>0</v>
      </c>
      <c r="BF122">
        <f t="shared" si="42"/>
        <v>0</v>
      </c>
      <c r="BG122">
        <f t="shared" si="42"/>
        <v>0</v>
      </c>
      <c r="BH122">
        <f t="shared" si="42"/>
        <v>0</v>
      </c>
    </row>
    <row r="123" spans="2:60" x14ac:dyDescent="0.2">
      <c r="B123">
        <f t="shared" si="43"/>
        <v>1</v>
      </c>
      <c r="C123">
        <f t="shared" si="43"/>
        <v>1</v>
      </c>
      <c r="D123">
        <f t="shared" si="43"/>
        <v>1</v>
      </c>
      <c r="E123">
        <f t="shared" si="43"/>
        <v>0</v>
      </c>
      <c r="F123">
        <f t="shared" si="43"/>
        <v>0</v>
      </c>
      <c r="G123">
        <f t="shared" si="43"/>
        <v>1</v>
      </c>
      <c r="H123" s="3" t="s">
        <v>156</v>
      </c>
      <c r="AB123" s="3" t="s">
        <v>209</v>
      </c>
      <c r="AC123">
        <f t="shared" ref="AC123:AL132" si="44">IF(ISNUMBER(SEARCH(AC$2,$AB123)),1,0)</f>
        <v>0</v>
      </c>
      <c r="AD123">
        <f t="shared" si="44"/>
        <v>0</v>
      </c>
      <c r="AE123">
        <f t="shared" si="44"/>
        <v>1</v>
      </c>
      <c r="AF123">
        <f t="shared" si="44"/>
        <v>0</v>
      </c>
      <c r="AG123">
        <f t="shared" si="44"/>
        <v>0</v>
      </c>
      <c r="AH123">
        <f t="shared" si="44"/>
        <v>0</v>
      </c>
      <c r="AI123">
        <f t="shared" si="44"/>
        <v>0</v>
      </c>
      <c r="AJ123">
        <f t="shared" si="44"/>
        <v>0</v>
      </c>
      <c r="AK123">
        <f t="shared" si="44"/>
        <v>0</v>
      </c>
      <c r="AL123">
        <f t="shared" si="44"/>
        <v>0</v>
      </c>
      <c r="AM123">
        <f t="shared" ref="AM123:AZ132" si="45">IF(ISNUMBER(SEARCH(AM$2,$AB123)),1,0)</f>
        <v>0</v>
      </c>
      <c r="AN123">
        <f t="shared" si="45"/>
        <v>0</v>
      </c>
      <c r="AO123">
        <f t="shared" si="45"/>
        <v>0</v>
      </c>
      <c r="AP123">
        <f t="shared" si="45"/>
        <v>0</v>
      </c>
      <c r="AQ123">
        <f t="shared" si="45"/>
        <v>0</v>
      </c>
      <c r="AR123">
        <f t="shared" si="45"/>
        <v>0</v>
      </c>
      <c r="AS123">
        <f t="shared" si="45"/>
        <v>0</v>
      </c>
      <c r="AT123">
        <f t="shared" si="45"/>
        <v>0</v>
      </c>
      <c r="AU123">
        <f t="shared" si="45"/>
        <v>0</v>
      </c>
      <c r="AV123">
        <f t="shared" si="45"/>
        <v>0</v>
      </c>
      <c r="AW123">
        <f t="shared" si="45"/>
        <v>0</v>
      </c>
      <c r="AX123">
        <f t="shared" si="45"/>
        <v>0</v>
      </c>
      <c r="AY123">
        <f t="shared" si="45"/>
        <v>0</v>
      </c>
      <c r="AZ123">
        <f t="shared" si="45"/>
        <v>0</v>
      </c>
      <c r="BA123">
        <f t="shared" si="42"/>
        <v>0</v>
      </c>
      <c r="BB123">
        <f t="shared" si="42"/>
        <v>0</v>
      </c>
      <c r="BC123">
        <f t="shared" si="42"/>
        <v>0</v>
      </c>
      <c r="BD123">
        <f t="shared" si="42"/>
        <v>0</v>
      </c>
      <c r="BE123">
        <f t="shared" si="42"/>
        <v>0</v>
      </c>
      <c r="BF123">
        <f t="shared" si="42"/>
        <v>0</v>
      </c>
      <c r="BG123">
        <f t="shared" si="42"/>
        <v>0</v>
      </c>
      <c r="BH123">
        <f t="shared" si="42"/>
        <v>0</v>
      </c>
    </row>
    <row r="124" spans="2:60" x14ac:dyDescent="0.2">
      <c r="B124">
        <f t="shared" si="43"/>
        <v>1</v>
      </c>
      <c r="C124">
        <f t="shared" si="43"/>
        <v>0</v>
      </c>
      <c r="D124">
        <f t="shared" si="43"/>
        <v>1</v>
      </c>
      <c r="E124">
        <f t="shared" si="43"/>
        <v>0</v>
      </c>
      <c r="F124">
        <f t="shared" si="43"/>
        <v>0</v>
      </c>
      <c r="G124">
        <f t="shared" si="43"/>
        <v>0</v>
      </c>
      <c r="H124" s="3" t="s">
        <v>269</v>
      </c>
      <c r="AB124" s="3" t="s">
        <v>209</v>
      </c>
      <c r="AC124">
        <f t="shared" si="44"/>
        <v>0</v>
      </c>
      <c r="AD124">
        <f t="shared" si="44"/>
        <v>0</v>
      </c>
      <c r="AE124">
        <f t="shared" si="44"/>
        <v>1</v>
      </c>
      <c r="AF124">
        <f t="shared" si="44"/>
        <v>0</v>
      </c>
      <c r="AG124">
        <f t="shared" si="44"/>
        <v>0</v>
      </c>
      <c r="AH124">
        <f t="shared" si="44"/>
        <v>0</v>
      </c>
      <c r="AI124">
        <f t="shared" si="44"/>
        <v>0</v>
      </c>
      <c r="AJ124">
        <f t="shared" si="44"/>
        <v>0</v>
      </c>
      <c r="AK124">
        <f t="shared" si="44"/>
        <v>0</v>
      </c>
      <c r="AL124">
        <f t="shared" si="44"/>
        <v>0</v>
      </c>
      <c r="AM124">
        <f t="shared" si="45"/>
        <v>0</v>
      </c>
      <c r="AN124">
        <f t="shared" si="45"/>
        <v>0</v>
      </c>
      <c r="AO124">
        <f t="shared" si="45"/>
        <v>0</v>
      </c>
      <c r="AP124">
        <f t="shared" si="45"/>
        <v>0</v>
      </c>
      <c r="AQ124">
        <f t="shared" si="45"/>
        <v>0</v>
      </c>
      <c r="AR124">
        <f t="shared" si="45"/>
        <v>0</v>
      </c>
      <c r="AS124">
        <f t="shared" si="45"/>
        <v>0</v>
      </c>
      <c r="AT124">
        <f t="shared" si="45"/>
        <v>0</v>
      </c>
      <c r="AU124">
        <f t="shared" si="45"/>
        <v>0</v>
      </c>
      <c r="AV124">
        <f t="shared" si="45"/>
        <v>0</v>
      </c>
      <c r="AW124">
        <f t="shared" si="45"/>
        <v>0</v>
      </c>
      <c r="AX124">
        <f t="shared" si="45"/>
        <v>0</v>
      </c>
      <c r="AY124">
        <f t="shared" si="45"/>
        <v>0</v>
      </c>
      <c r="AZ124">
        <f t="shared" si="45"/>
        <v>0</v>
      </c>
      <c r="BA124">
        <f t="shared" si="42"/>
        <v>0</v>
      </c>
      <c r="BB124">
        <f t="shared" si="42"/>
        <v>0</v>
      </c>
      <c r="BC124">
        <f t="shared" si="42"/>
        <v>0</v>
      </c>
      <c r="BD124">
        <f t="shared" si="42"/>
        <v>0</v>
      </c>
      <c r="BE124">
        <f t="shared" si="42"/>
        <v>0</v>
      </c>
      <c r="BF124">
        <f t="shared" si="42"/>
        <v>0</v>
      </c>
      <c r="BG124">
        <f t="shared" si="42"/>
        <v>0</v>
      </c>
      <c r="BH124">
        <f t="shared" si="42"/>
        <v>0</v>
      </c>
    </row>
    <row r="125" spans="2:60" x14ac:dyDescent="0.2">
      <c r="B125">
        <f t="shared" ref="B125:G134" si="46">IF(ISNUMBER(SEARCH(B$4,$H123)),1,0)</f>
        <v>0</v>
      </c>
      <c r="C125">
        <f t="shared" si="46"/>
        <v>1</v>
      </c>
      <c r="D125">
        <f t="shared" si="46"/>
        <v>0</v>
      </c>
      <c r="E125">
        <f t="shared" si="46"/>
        <v>0</v>
      </c>
      <c r="F125">
        <f t="shared" si="46"/>
        <v>0</v>
      </c>
      <c r="G125">
        <f t="shared" si="46"/>
        <v>0</v>
      </c>
      <c r="H125" s="3" t="s">
        <v>238</v>
      </c>
      <c r="AB125" s="3" t="s">
        <v>344</v>
      </c>
      <c r="AC125">
        <f t="shared" si="44"/>
        <v>0</v>
      </c>
      <c r="AD125">
        <f t="shared" si="44"/>
        <v>0</v>
      </c>
      <c r="AE125">
        <f t="shared" si="44"/>
        <v>1</v>
      </c>
      <c r="AF125">
        <f t="shared" si="44"/>
        <v>0</v>
      </c>
      <c r="AG125">
        <f t="shared" si="44"/>
        <v>0</v>
      </c>
      <c r="AH125">
        <f t="shared" si="44"/>
        <v>0</v>
      </c>
      <c r="AI125">
        <f t="shared" si="44"/>
        <v>1</v>
      </c>
      <c r="AJ125">
        <f t="shared" si="44"/>
        <v>0</v>
      </c>
      <c r="AK125">
        <f t="shared" si="44"/>
        <v>0</v>
      </c>
      <c r="AL125">
        <f t="shared" si="44"/>
        <v>0</v>
      </c>
      <c r="AM125">
        <f t="shared" si="45"/>
        <v>1</v>
      </c>
      <c r="AN125">
        <f t="shared" si="45"/>
        <v>0</v>
      </c>
      <c r="AO125">
        <f t="shared" si="45"/>
        <v>0</v>
      </c>
      <c r="AP125">
        <f t="shared" si="45"/>
        <v>0</v>
      </c>
      <c r="AQ125">
        <f t="shared" si="45"/>
        <v>0</v>
      </c>
      <c r="AR125">
        <f t="shared" si="45"/>
        <v>0</v>
      </c>
      <c r="AS125">
        <f t="shared" si="45"/>
        <v>0</v>
      </c>
      <c r="AT125">
        <f t="shared" si="45"/>
        <v>0</v>
      </c>
      <c r="AU125">
        <f t="shared" si="45"/>
        <v>0</v>
      </c>
      <c r="AV125">
        <f t="shared" si="45"/>
        <v>1</v>
      </c>
      <c r="AW125">
        <f t="shared" si="45"/>
        <v>0</v>
      </c>
      <c r="AX125">
        <f t="shared" si="45"/>
        <v>0</v>
      </c>
      <c r="AY125">
        <f t="shared" si="45"/>
        <v>0</v>
      </c>
      <c r="AZ125">
        <f t="shared" si="45"/>
        <v>0</v>
      </c>
      <c r="BA125">
        <f t="shared" si="42"/>
        <v>0</v>
      </c>
      <c r="BB125">
        <f t="shared" si="42"/>
        <v>0</v>
      </c>
      <c r="BC125">
        <f t="shared" si="42"/>
        <v>0</v>
      </c>
      <c r="BD125">
        <f t="shared" si="42"/>
        <v>0</v>
      </c>
      <c r="BE125">
        <f t="shared" si="42"/>
        <v>0</v>
      </c>
      <c r="BF125">
        <f t="shared" si="42"/>
        <v>0</v>
      </c>
      <c r="BG125">
        <f t="shared" si="42"/>
        <v>0</v>
      </c>
      <c r="BH125">
        <f t="shared" si="42"/>
        <v>0</v>
      </c>
    </row>
    <row r="126" spans="2:60" x14ac:dyDescent="0.2">
      <c r="B126">
        <f t="shared" si="46"/>
        <v>1</v>
      </c>
      <c r="C126">
        <f t="shared" si="46"/>
        <v>0</v>
      </c>
      <c r="D126">
        <f t="shared" si="46"/>
        <v>1</v>
      </c>
      <c r="E126">
        <f t="shared" si="46"/>
        <v>0</v>
      </c>
      <c r="F126">
        <f t="shared" si="46"/>
        <v>0</v>
      </c>
      <c r="G126">
        <f t="shared" si="46"/>
        <v>1</v>
      </c>
      <c r="H126" s="3" t="s">
        <v>111</v>
      </c>
      <c r="AB126" s="3" t="s">
        <v>153</v>
      </c>
      <c r="AC126">
        <f t="shared" si="44"/>
        <v>0</v>
      </c>
      <c r="AD126">
        <f t="shared" si="44"/>
        <v>0</v>
      </c>
      <c r="AE126">
        <f t="shared" si="44"/>
        <v>0</v>
      </c>
      <c r="AF126">
        <f t="shared" si="44"/>
        <v>0</v>
      </c>
      <c r="AG126">
        <f t="shared" si="44"/>
        <v>0</v>
      </c>
      <c r="AH126">
        <f t="shared" si="44"/>
        <v>0</v>
      </c>
      <c r="AI126">
        <f t="shared" si="44"/>
        <v>0</v>
      </c>
      <c r="AJ126">
        <f t="shared" si="44"/>
        <v>0</v>
      </c>
      <c r="AK126">
        <f t="shared" si="44"/>
        <v>0</v>
      </c>
      <c r="AL126">
        <f t="shared" si="44"/>
        <v>0</v>
      </c>
      <c r="AM126">
        <f t="shared" si="45"/>
        <v>0</v>
      </c>
      <c r="AN126">
        <f t="shared" si="45"/>
        <v>0</v>
      </c>
      <c r="AO126">
        <f t="shared" si="45"/>
        <v>0</v>
      </c>
      <c r="AP126">
        <f t="shared" si="45"/>
        <v>0</v>
      </c>
      <c r="AQ126">
        <f t="shared" si="45"/>
        <v>0</v>
      </c>
      <c r="AR126">
        <f t="shared" si="45"/>
        <v>0</v>
      </c>
      <c r="AS126">
        <f t="shared" si="45"/>
        <v>0</v>
      </c>
      <c r="AT126">
        <f t="shared" si="45"/>
        <v>0</v>
      </c>
      <c r="AU126">
        <f t="shared" si="45"/>
        <v>1</v>
      </c>
      <c r="AV126">
        <f t="shared" si="45"/>
        <v>0</v>
      </c>
      <c r="AW126">
        <f t="shared" si="45"/>
        <v>0</v>
      </c>
      <c r="AX126">
        <f t="shared" si="45"/>
        <v>0</v>
      </c>
      <c r="AY126">
        <f t="shared" si="45"/>
        <v>0</v>
      </c>
      <c r="AZ126">
        <f t="shared" si="45"/>
        <v>0</v>
      </c>
      <c r="BA126">
        <f t="shared" si="42"/>
        <v>0</v>
      </c>
      <c r="BB126">
        <f t="shared" si="42"/>
        <v>0</v>
      </c>
      <c r="BC126">
        <f t="shared" si="42"/>
        <v>0</v>
      </c>
      <c r="BD126">
        <f t="shared" si="42"/>
        <v>0</v>
      </c>
      <c r="BE126">
        <f t="shared" si="42"/>
        <v>0</v>
      </c>
      <c r="BF126">
        <f t="shared" si="42"/>
        <v>0</v>
      </c>
      <c r="BG126">
        <f t="shared" si="42"/>
        <v>0</v>
      </c>
      <c r="BH126">
        <f t="shared" si="42"/>
        <v>0</v>
      </c>
    </row>
    <row r="127" spans="2:60" x14ac:dyDescent="0.2">
      <c r="B127">
        <f t="shared" si="46"/>
        <v>1</v>
      </c>
      <c r="C127">
        <f t="shared" si="46"/>
        <v>0</v>
      </c>
      <c r="D127">
        <f t="shared" si="46"/>
        <v>1</v>
      </c>
      <c r="E127">
        <f t="shared" si="46"/>
        <v>0</v>
      </c>
      <c r="F127">
        <f t="shared" si="46"/>
        <v>0</v>
      </c>
      <c r="G127">
        <f t="shared" si="46"/>
        <v>0</v>
      </c>
      <c r="H127" s="3" t="s">
        <v>238</v>
      </c>
      <c r="AB127" s="3" t="s">
        <v>424</v>
      </c>
      <c r="AC127">
        <f t="shared" si="44"/>
        <v>0</v>
      </c>
      <c r="AD127">
        <f t="shared" si="44"/>
        <v>0</v>
      </c>
      <c r="AE127">
        <f t="shared" si="44"/>
        <v>1</v>
      </c>
      <c r="AF127">
        <f t="shared" si="44"/>
        <v>0</v>
      </c>
      <c r="AG127">
        <f t="shared" si="44"/>
        <v>0</v>
      </c>
      <c r="AH127">
        <f t="shared" si="44"/>
        <v>0</v>
      </c>
      <c r="AI127">
        <f t="shared" si="44"/>
        <v>0</v>
      </c>
      <c r="AJ127">
        <f t="shared" si="44"/>
        <v>0</v>
      </c>
      <c r="AK127">
        <f t="shared" si="44"/>
        <v>0</v>
      </c>
      <c r="AL127">
        <f t="shared" si="44"/>
        <v>0</v>
      </c>
      <c r="AM127">
        <f t="shared" si="45"/>
        <v>1</v>
      </c>
      <c r="AN127">
        <f t="shared" si="45"/>
        <v>0</v>
      </c>
      <c r="AO127">
        <f t="shared" si="45"/>
        <v>0</v>
      </c>
      <c r="AP127">
        <f t="shared" si="45"/>
        <v>0</v>
      </c>
      <c r="AQ127">
        <f t="shared" si="45"/>
        <v>0</v>
      </c>
      <c r="AR127">
        <f t="shared" si="45"/>
        <v>0</v>
      </c>
      <c r="AS127">
        <f t="shared" si="45"/>
        <v>0</v>
      </c>
      <c r="AT127">
        <f t="shared" si="45"/>
        <v>0</v>
      </c>
      <c r="AU127">
        <f t="shared" si="45"/>
        <v>0</v>
      </c>
      <c r="AV127">
        <f t="shared" si="45"/>
        <v>0</v>
      </c>
      <c r="AW127">
        <f t="shared" si="45"/>
        <v>0</v>
      </c>
      <c r="AX127">
        <f t="shared" si="45"/>
        <v>0</v>
      </c>
      <c r="AY127">
        <f t="shared" si="45"/>
        <v>0</v>
      </c>
      <c r="AZ127">
        <f t="shared" si="45"/>
        <v>0</v>
      </c>
      <c r="BA127">
        <f t="shared" si="42"/>
        <v>0</v>
      </c>
      <c r="BB127">
        <f t="shared" si="42"/>
        <v>0</v>
      </c>
      <c r="BC127">
        <f t="shared" si="42"/>
        <v>0</v>
      </c>
      <c r="BD127">
        <f t="shared" si="42"/>
        <v>0</v>
      </c>
      <c r="BE127">
        <f t="shared" si="42"/>
        <v>0</v>
      </c>
      <c r="BF127">
        <f t="shared" si="42"/>
        <v>0</v>
      </c>
      <c r="BG127">
        <f t="shared" si="42"/>
        <v>0</v>
      </c>
      <c r="BH127">
        <f t="shared" si="42"/>
        <v>0</v>
      </c>
    </row>
    <row r="128" spans="2:60" x14ac:dyDescent="0.2">
      <c r="B128">
        <f t="shared" si="46"/>
        <v>0</v>
      </c>
      <c r="C128">
        <f t="shared" si="46"/>
        <v>1</v>
      </c>
      <c r="D128">
        <f t="shared" si="46"/>
        <v>0</v>
      </c>
      <c r="E128">
        <f t="shared" si="46"/>
        <v>1</v>
      </c>
      <c r="F128">
        <f t="shared" si="46"/>
        <v>0</v>
      </c>
      <c r="G128">
        <f t="shared" si="46"/>
        <v>0</v>
      </c>
      <c r="H128" s="3" t="s">
        <v>238</v>
      </c>
      <c r="AB128" s="3" t="s">
        <v>318</v>
      </c>
      <c r="AC128">
        <f t="shared" si="44"/>
        <v>0</v>
      </c>
      <c r="AD128">
        <f t="shared" si="44"/>
        <v>0</v>
      </c>
      <c r="AE128">
        <f t="shared" si="44"/>
        <v>1</v>
      </c>
      <c r="AF128">
        <f t="shared" si="44"/>
        <v>0</v>
      </c>
      <c r="AG128">
        <f t="shared" si="44"/>
        <v>0</v>
      </c>
      <c r="AH128">
        <f t="shared" si="44"/>
        <v>0</v>
      </c>
      <c r="AI128">
        <f t="shared" si="44"/>
        <v>0</v>
      </c>
      <c r="AJ128">
        <f t="shared" si="44"/>
        <v>0</v>
      </c>
      <c r="AK128">
        <f t="shared" si="44"/>
        <v>0</v>
      </c>
      <c r="AL128">
        <f t="shared" si="44"/>
        <v>0</v>
      </c>
      <c r="AM128">
        <f t="shared" si="45"/>
        <v>0</v>
      </c>
      <c r="AN128">
        <f t="shared" si="45"/>
        <v>0</v>
      </c>
      <c r="AO128">
        <f t="shared" si="45"/>
        <v>0</v>
      </c>
      <c r="AP128">
        <f t="shared" si="45"/>
        <v>0</v>
      </c>
      <c r="AQ128">
        <f t="shared" si="45"/>
        <v>0</v>
      </c>
      <c r="AR128">
        <f t="shared" si="45"/>
        <v>0</v>
      </c>
      <c r="AS128">
        <f t="shared" si="45"/>
        <v>0</v>
      </c>
      <c r="AT128">
        <f t="shared" si="45"/>
        <v>0</v>
      </c>
      <c r="AU128">
        <f t="shared" si="45"/>
        <v>1</v>
      </c>
      <c r="AV128">
        <f t="shared" si="45"/>
        <v>0</v>
      </c>
      <c r="AW128">
        <f t="shared" si="45"/>
        <v>0</v>
      </c>
      <c r="AX128">
        <f t="shared" si="45"/>
        <v>0</v>
      </c>
      <c r="AY128">
        <f t="shared" si="45"/>
        <v>0</v>
      </c>
      <c r="AZ128">
        <f t="shared" si="45"/>
        <v>0</v>
      </c>
      <c r="BA128">
        <f t="shared" si="42"/>
        <v>0</v>
      </c>
      <c r="BB128">
        <f t="shared" si="42"/>
        <v>0</v>
      </c>
      <c r="BC128">
        <f t="shared" si="42"/>
        <v>0</v>
      </c>
      <c r="BD128">
        <f t="shared" si="42"/>
        <v>0</v>
      </c>
      <c r="BE128">
        <f t="shared" si="42"/>
        <v>0</v>
      </c>
      <c r="BF128">
        <f t="shared" si="42"/>
        <v>0</v>
      </c>
      <c r="BG128">
        <f t="shared" si="42"/>
        <v>0</v>
      </c>
      <c r="BH128">
        <f t="shared" si="42"/>
        <v>0</v>
      </c>
    </row>
    <row r="129" spans="2:60" x14ac:dyDescent="0.2">
      <c r="B129">
        <f t="shared" si="46"/>
        <v>1</v>
      </c>
      <c r="C129">
        <f t="shared" si="46"/>
        <v>0</v>
      </c>
      <c r="D129">
        <f t="shared" si="46"/>
        <v>1</v>
      </c>
      <c r="E129">
        <f t="shared" si="46"/>
        <v>0</v>
      </c>
      <c r="F129">
        <f t="shared" si="46"/>
        <v>0</v>
      </c>
      <c r="G129">
        <f t="shared" si="46"/>
        <v>0</v>
      </c>
      <c r="H129" s="3" t="s">
        <v>111</v>
      </c>
      <c r="AB129" s="3" t="s">
        <v>209</v>
      </c>
      <c r="AC129">
        <f t="shared" si="44"/>
        <v>0</v>
      </c>
      <c r="AD129">
        <f t="shared" si="44"/>
        <v>0</v>
      </c>
      <c r="AE129">
        <f t="shared" si="44"/>
        <v>1</v>
      </c>
      <c r="AF129">
        <f t="shared" si="44"/>
        <v>0</v>
      </c>
      <c r="AG129">
        <f t="shared" si="44"/>
        <v>0</v>
      </c>
      <c r="AH129">
        <f t="shared" si="44"/>
        <v>0</v>
      </c>
      <c r="AI129">
        <f t="shared" si="44"/>
        <v>0</v>
      </c>
      <c r="AJ129">
        <f t="shared" si="44"/>
        <v>0</v>
      </c>
      <c r="AK129">
        <f t="shared" si="44"/>
        <v>0</v>
      </c>
      <c r="AL129">
        <f t="shared" si="44"/>
        <v>0</v>
      </c>
      <c r="AM129">
        <f t="shared" si="45"/>
        <v>0</v>
      </c>
      <c r="AN129">
        <f t="shared" si="45"/>
        <v>0</v>
      </c>
      <c r="AO129">
        <f t="shared" si="45"/>
        <v>0</v>
      </c>
      <c r="AP129">
        <f t="shared" si="45"/>
        <v>0</v>
      </c>
      <c r="AQ129">
        <f t="shared" si="45"/>
        <v>0</v>
      </c>
      <c r="AR129">
        <f t="shared" si="45"/>
        <v>0</v>
      </c>
      <c r="AS129">
        <f t="shared" si="45"/>
        <v>0</v>
      </c>
      <c r="AT129">
        <f t="shared" si="45"/>
        <v>0</v>
      </c>
      <c r="AU129">
        <f t="shared" si="45"/>
        <v>0</v>
      </c>
      <c r="AV129">
        <f t="shared" si="45"/>
        <v>0</v>
      </c>
      <c r="AW129">
        <f t="shared" si="45"/>
        <v>0</v>
      </c>
      <c r="AX129">
        <f t="shared" si="45"/>
        <v>0</v>
      </c>
      <c r="AY129">
        <f t="shared" si="45"/>
        <v>0</v>
      </c>
      <c r="AZ129">
        <f t="shared" si="45"/>
        <v>0</v>
      </c>
      <c r="BA129">
        <f t="shared" si="42"/>
        <v>0</v>
      </c>
      <c r="BB129">
        <f t="shared" si="42"/>
        <v>0</v>
      </c>
      <c r="BC129">
        <f t="shared" si="42"/>
        <v>0</v>
      </c>
      <c r="BD129">
        <f t="shared" si="42"/>
        <v>0</v>
      </c>
      <c r="BE129">
        <f t="shared" si="42"/>
        <v>0</v>
      </c>
      <c r="BF129">
        <f t="shared" si="42"/>
        <v>0</v>
      </c>
      <c r="BG129">
        <f t="shared" si="42"/>
        <v>0</v>
      </c>
      <c r="BH129">
        <f t="shared" si="42"/>
        <v>0</v>
      </c>
    </row>
    <row r="130" spans="2:60" x14ac:dyDescent="0.2">
      <c r="B130">
        <f t="shared" si="46"/>
        <v>1</v>
      </c>
      <c r="C130">
        <f t="shared" si="46"/>
        <v>0</v>
      </c>
      <c r="D130">
        <f t="shared" si="46"/>
        <v>1</v>
      </c>
      <c r="E130">
        <f t="shared" si="46"/>
        <v>0</v>
      </c>
      <c r="F130">
        <f t="shared" si="46"/>
        <v>0</v>
      </c>
      <c r="G130">
        <f t="shared" si="46"/>
        <v>0</v>
      </c>
      <c r="H130" s="3" t="s">
        <v>156</v>
      </c>
      <c r="AB130" s="3" t="s">
        <v>209</v>
      </c>
      <c r="AC130">
        <f t="shared" si="44"/>
        <v>0</v>
      </c>
      <c r="AD130">
        <f t="shared" si="44"/>
        <v>0</v>
      </c>
      <c r="AE130">
        <f t="shared" si="44"/>
        <v>1</v>
      </c>
      <c r="AF130">
        <f t="shared" si="44"/>
        <v>0</v>
      </c>
      <c r="AG130">
        <f t="shared" si="44"/>
        <v>0</v>
      </c>
      <c r="AH130">
        <f t="shared" si="44"/>
        <v>0</v>
      </c>
      <c r="AI130">
        <f t="shared" si="44"/>
        <v>0</v>
      </c>
      <c r="AJ130">
        <f t="shared" si="44"/>
        <v>0</v>
      </c>
      <c r="AK130">
        <f t="shared" si="44"/>
        <v>0</v>
      </c>
      <c r="AL130">
        <f t="shared" si="44"/>
        <v>0</v>
      </c>
      <c r="AM130">
        <f t="shared" si="45"/>
        <v>0</v>
      </c>
      <c r="AN130">
        <f t="shared" si="45"/>
        <v>0</v>
      </c>
      <c r="AO130">
        <f t="shared" si="45"/>
        <v>0</v>
      </c>
      <c r="AP130">
        <f t="shared" si="45"/>
        <v>0</v>
      </c>
      <c r="AQ130">
        <f t="shared" si="45"/>
        <v>0</v>
      </c>
      <c r="AR130">
        <f t="shared" si="45"/>
        <v>0</v>
      </c>
      <c r="AS130">
        <f t="shared" si="45"/>
        <v>0</v>
      </c>
      <c r="AT130">
        <f t="shared" si="45"/>
        <v>0</v>
      </c>
      <c r="AU130">
        <f t="shared" si="45"/>
        <v>0</v>
      </c>
      <c r="AV130">
        <f t="shared" si="45"/>
        <v>0</v>
      </c>
      <c r="AW130">
        <f t="shared" si="45"/>
        <v>0</v>
      </c>
      <c r="AX130">
        <f t="shared" si="45"/>
        <v>0</v>
      </c>
      <c r="AY130">
        <f t="shared" si="45"/>
        <v>0</v>
      </c>
      <c r="AZ130">
        <f t="shared" si="45"/>
        <v>0</v>
      </c>
      <c r="BA130">
        <f t="shared" si="42"/>
        <v>0</v>
      </c>
      <c r="BB130">
        <f t="shared" si="42"/>
        <v>0</v>
      </c>
      <c r="BC130">
        <f t="shared" si="42"/>
        <v>0</v>
      </c>
      <c r="BD130">
        <f t="shared" si="42"/>
        <v>0</v>
      </c>
      <c r="BE130">
        <f t="shared" si="42"/>
        <v>0</v>
      </c>
      <c r="BF130">
        <f t="shared" si="42"/>
        <v>0</v>
      </c>
      <c r="BG130">
        <f t="shared" si="42"/>
        <v>0</v>
      </c>
      <c r="BH130">
        <f t="shared" si="42"/>
        <v>0</v>
      </c>
    </row>
    <row r="131" spans="2:60" x14ac:dyDescent="0.2">
      <c r="B131">
        <f t="shared" si="46"/>
        <v>0</v>
      </c>
      <c r="C131">
        <f t="shared" si="46"/>
        <v>1</v>
      </c>
      <c r="D131">
        <f t="shared" si="46"/>
        <v>0</v>
      </c>
      <c r="E131">
        <f t="shared" si="46"/>
        <v>1</v>
      </c>
      <c r="F131">
        <f t="shared" si="46"/>
        <v>0</v>
      </c>
      <c r="G131">
        <f t="shared" si="46"/>
        <v>0</v>
      </c>
      <c r="H131" s="3" t="s">
        <v>238</v>
      </c>
      <c r="AB131" s="3" t="s">
        <v>153</v>
      </c>
      <c r="AC131">
        <f t="shared" si="44"/>
        <v>0</v>
      </c>
      <c r="AD131">
        <f t="shared" si="44"/>
        <v>0</v>
      </c>
      <c r="AE131">
        <f t="shared" si="44"/>
        <v>0</v>
      </c>
      <c r="AF131">
        <f t="shared" si="44"/>
        <v>0</v>
      </c>
      <c r="AG131">
        <f t="shared" si="44"/>
        <v>0</v>
      </c>
      <c r="AH131">
        <f t="shared" si="44"/>
        <v>0</v>
      </c>
      <c r="AI131">
        <f t="shared" si="44"/>
        <v>0</v>
      </c>
      <c r="AJ131">
        <f t="shared" si="44"/>
        <v>0</v>
      </c>
      <c r="AK131">
        <f t="shared" si="44"/>
        <v>0</v>
      </c>
      <c r="AL131">
        <f t="shared" si="44"/>
        <v>0</v>
      </c>
      <c r="AM131">
        <f t="shared" si="45"/>
        <v>0</v>
      </c>
      <c r="AN131">
        <f t="shared" si="45"/>
        <v>0</v>
      </c>
      <c r="AO131">
        <f t="shared" si="45"/>
        <v>0</v>
      </c>
      <c r="AP131">
        <f t="shared" si="45"/>
        <v>0</v>
      </c>
      <c r="AQ131">
        <f t="shared" si="45"/>
        <v>0</v>
      </c>
      <c r="AR131">
        <f t="shared" si="45"/>
        <v>0</v>
      </c>
      <c r="AS131">
        <f t="shared" si="45"/>
        <v>0</v>
      </c>
      <c r="AT131">
        <f t="shared" si="45"/>
        <v>0</v>
      </c>
      <c r="AU131">
        <f t="shared" si="45"/>
        <v>1</v>
      </c>
      <c r="AV131">
        <f t="shared" si="45"/>
        <v>0</v>
      </c>
      <c r="AW131">
        <f t="shared" si="45"/>
        <v>0</v>
      </c>
      <c r="AX131">
        <f t="shared" si="45"/>
        <v>0</v>
      </c>
      <c r="AY131">
        <f t="shared" si="45"/>
        <v>0</v>
      </c>
      <c r="AZ131">
        <f t="shared" si="45"/>
        <v>0</v>
      </c>
      <c r="BA131">
        <f t="shared" si="42"/>
        <v>0</v>
      </c>
      <c r="BB131">
        <f t="shared" si="42"/>
        <v>0</v>
      </c>
      <c r="BC131">
        <f t="shared" si="42"/>
        <v>0</v>
      </c>
      <c r="BD131">
        <f t="shared" si="42"/>
        <v>0</v>
      </c>
      <c r="BE131">
        <f t="shared" si="42"/>
        <v>0</v>
      </c>
      <c r="BF131">
        <f t="shared" si="42"/>
        <v>0</v>
      </c>
      <c r="BG131">
        <f t="shared" si="42"/>
        <v>0</v>
      </c>
      <c r="BH131">
        <f t="shared" si="42"/>
        <v>0</v>
      </c>
    </row>
    <row r="132" spans="2:60" x14ac:dyDescent="0.2">
      <c r="B132">
        <f t="shared" si="46"/>
        <v>0</v>
      </c>
      <c r="C132">
        <f t="shared" si="46"/>
        <v>1</v>
      </c>
      <c r="D132">
        <f t="shared" si="46"/>
        <v>0</v>
      </c>
      <c r="E132">
        <f t="shared" si="46"/>
        <v>0</v>
      </c>
      <c r="F132">
        <f t="shared" si="46"/>
        <v>0</v>
      </c>
      <c r="G132">
        <f t="shared" si="46"/>
        <v>0</v>
      </c>
      <c r="H132" s="3" t="s">
        <v>426</v>
      </c>
      <c r="AB132" s="3" t="s">
        <v>175</v>
      </c>
      <c r="AC132">
        <f t="shared" si="44"/>
        <v>0</v>
      </c>
      <c r="AD132">
        <f t="shared" si="44"/>
        <v>0</v>
      </c>
      <c r="AE132">
        <f t="shared" si="44"/>
        <v>0</v>
      </c>
      <c r="AF132">
        <f t="shared" si="44"/>
        <v>0</v>
      </c>
      <c r="AG132">
        <f t="shared" si="44"/>
        <v>0</v>
      </c>
      <c r="AH132">
        <f t="shared" si="44"/>
        <v>0</v>
      </c>
      <c r="AI132">
        <f t="shared" si="44"/>
        <v>1</v>
      </c>
      <c r="AJ132">
        <f t="shared" si="44"/>
        <v>0</v>
      </c>
      <c r="AK132">
        <f t="shared" si="44"/>
        <v>0</v>
      </c>
      <c r="AL132">
        <f t="shared" si="44"/>
        <v>0</v>
      </c>
      <c r="AM132">
        <f t="shared" si="45"/>
        <v>0</v>
      </c>
      <c r="AN132">
        <f t="shared" si="45"/>
        <v>0</v>
      </c>
      <c r="AO132">
        <f t="shared" si="45"/>
        <v>0</v>
      </c>
      <c r="AP132">
        <f t="shared" si="45"/>
        <v>0</v>
      </c>
      <c r="AQ132">
        <f t="shared" si="45"/>
        <v>0</v>
      </c>
      <c r="AR132">
        <f t="shared" si="45"/>
        <v>0</v>
      </c>
      <c r="AS132">
        <f t="shared" si="45"/>
        <v>0</v>
      </c>
      <c r="AT132">
        <f t="shared" si="45"/>
        <v>0</v>
      </c>
      <c r="AU132">
        <f t="shared" si="45"/>
        <v>1</v>
      </c>
      <c r="AV132">
        <f t="shared" si="45"/>
        <v>1</v>
      </c>
      <c r="AW132">
        <f t="shared" si="45"/>
        <v>0</v>
      </c>
      <c r="AX132">
        <f t="shared" si="45"/>
        <v>0</v>
      </c>
      <c r="AY132">
        <f t="shared" si="45"/>
        <v>0</v>
      </c>
      <c r="AZ132">
        <f t="shared" si="45"/>
        <v>0</v>
      </c>
      <c r="BA132">
        <f t="shared" si="42"/>
        <v>0</v>
      </c>
      <c r="BB132">
        <f t="shared" si="42"/>
        <v>0</v>
      </c>
      <c r="BC132">
        <f t="shared" si="42"/>
        <v>0</v>
      </c>
      <c r="BD132">
        <f t="shared" si="42"/>
        <v>0</v>
      </c>
      <c r="BE132">
        <f t="shared" si="42"/>
        <v>0</v>
      </c>
      <c r="BF132">
        <f t="shared" si="42"/>
        <v>0</v>
      </c>
      <c r="BG132">
        <f t="shared" si="42"/>
        <v>0</v>
      </c>
      <c r="BH132">
        <f t="shared" si="42"/>
        <v>0</v>
      </c>
    </row>
    <row r="133" spans="2:60" x14ac:dyDescent="0.2">
      <c r="B133">
        <f t="shared" si="46"/>
        <v>1</v>
      </c>
      <c r="C133">
        <f t="shared" si="46"/>
        <v>0</v>
      </c>
      <c r="D133">
        <f t="shared" si="46"/>
        <v>1</v>
      </c>
      <c r="E133">
        <f t="shared" si="46"/>
        <v>0</v>
      </c>
      <c r="F133">
        <f t="shared" si="46"/>
        <v>0</v>
      </c>
      <c r="G133">
        <f t="shared" si="46"/>
        <v>0</v>
      </c>
      <c r="H133" s="3" t="s">
        <v>269</v>
      </c>
      <c r="AB133" s="3" t="s">
        <v>175</v>
      </c>
      <c r="AC133">
        <f t="shared" ref="AC133:AL142" si="47">IF(ISNUMBER(SEARCH(AC$2,$AB133)),1,0)</f>
        <v>0</v>
      </c>
      <c r="AD133">
        <f t="shared" si="47"/>
        <v>0</v>
      </c>
      <c r="AE133">
        <f t="shared" si="47"/>
        <v>0</v>
      </c>
      <c r="AF133">
        <f t="shared" si="47"/>
        <v>0</v>
      </c>
      <c r="AG133">
        <f t="shared" si="47"/>
        <v>0</v>
      </c>
      <c r="AH133">
        <f t="shared" si="47"/>
        <v>0</v>
      </c>
      <c r="AI133">
        <f t="shared" si="47"/>
        <v>1</v>
      </c>
      <c r="AJ133">
        <f t="shared" si="47"/>
        <v>0</v>
      </c>
      <c r="AK133">
        <f t="shared" si="47"/>
        <v>0</v>
      </c>
      <c r="AL133">
        <f t="shared" si="47"/>
        <v>0</v>
      </c>
      <c r="AM133">
        <f t="shared" ref="AM133:AZ142" si="48">IF(ISNUMBER(SEARCH(AM$2,$AB133)),1,0)</f>
        <v>0</v>
      </c>
      <c r="AN133">
        <f t="shared" si="48"/>
        <v>0</v>
      </c>
      <c r="AO133">
        <f t="shared" si="48"/>
        <v>0</v>
      </c>
      <c r="AP133">
        <f t="shared" si="48"/>
        <v>0</v>
      </c>
      <c r="AQ133">
        <f t="shared" si="48"/>
        <v>0</v>
      </c>
      <c r="AR133">
        <f t="shared" si="48"/>
        <v>0</v>
      </c>
      <c r="AS133">
        <f t="shared" si="48"/>
        <v>0</v>
      </c>
      <c r="AT133">
        <f t="shared" si="48"/>
        <v>0</v>
      </c>
      <c r="AU133">
        <f t="shared" si="48"/>
        <v>1</v>
      </c>
      <c r="AV133">
        <f t="shared" si="48"/>
        <v>1</v>
      </c>
      <c r="AW133">
        <f t="shared" si="48"/>
        <v>0</v>
      </c>
      <c r="AX133">
        <f t="shared" si="48"/>
        <v>0</v>
      </c>
      <c r="AY133">
        <f t="shared" si="48"/>
        <v>0</v>
      </c>
      <c r="AZ133">
        <f t="shared" si="48"/>
        <v>0</v>
      </c>
      <c r="BA133">
        <f t="shared" si="42"/>
        <v>0</v>
      </c>
      <c r="BB133">
        <f t="shared" si="42"/>
        <v>0</v>
      </c>
      <c r="BC133">
        <f t="shared" si="42"/>
        <v>0</v>
      </c>
      <c r="BD133">
        <f t="shared" si="42"/>
        <v>0</v>
      </c>
      <c r="BE133">
        <f t="shared" si="42"/>
        <v>0</v>
      </c>
      <c r="BF133">
        <f t="shared" si="42"/>
        <v>0</v>
      </c>
      <c r="BG133">
        <f t="shared" si="42"/>
        <v>0</v>
      </c>
      <c r="BH133">
        <f t="shared" si="42"/>
        <v>0</v>
      </c>
    </row>
    <row r="134" spans="2:60" x14ac:dyDescent="0.2">
      <c r="B134">
        <f t="shared" si="46"/>
        <v>1</v>
      </c>
      <c r="C134">
        <f t="shared" si="46"/>
        <v>0</v>
      </c>
      <c r="D134">
        <f t="shared" si="46"/>
        <v>1</v>
      </c>
      <c r="E134">
        <f t="shared" si="46"/>
        <v>1</v>
      </c>
      <c r="F134">
        <f t="shared" si="46"/>
        <v>0</v>
      </c>
      <c r="G134">
        <f t="shared" si="46"/>
        <v>0</v>
      </c>
      <c r="H134" s="3" t="s">
        <v>1078</v>
      </c>
      <c r="AB134" s="3" t="s">
        <v>424</v>
      </c>
      <c r="AC134">
        <f t="shared" si="47"/>
        <v>0</v>
      </c>
      <c r="AD134">
        <f t="shared" si="47"/>
        <v>0</v>
      </c>
      <c r="AE134">
        <f t="shared" si="47"/>
        <v>1</v>
      </c>
      <c r="AF134">
        <f t="shared" si="47"/>
        <v>0</v>
      </c>
      <c r="AG134">
        <f t="shared" si="47"/>
        <v>0</v>
      </c>
      <c r="AH134">
        <f t="shared" si="47"/>
        <v>0</v>
      </c>
      <c r="AI134">
        <f t="shared" si="47"/>
        <v>0</v>
      </c>
      <c r="AJ134">
        <f t="shared" si="47"/>
        <v>0</v>
      </c>
      <c r="AK134">
        <f t="shared" si="47"/>
        <v>0</v>
      </c>
      <c r="AL134">
        <f t="shared" si="47"/>
        <v>0</v>
      </c>
      <c r="AM134">
        <f t="shared" si="48"/>
        <v>1</v>
      </c>
      <c r="AN134">
        <f t="shared" si="48"/>
        <v>0</v>
      </c>
      <c r="AO134">
        <f t="shared" si="48"/>
        <v>0</v>
      </c>
      <c r="AP134">
        <f t="shared" si="48"/>
        <v>0</v>
      </c>
      <c r="AQ134">
        <f t="shared" si="48"/>
        <v>0</v>
      </c>
      <c r="AR134">
        <f t="shared" si="48"/>
        <v>0</v>
      </c>
      <c r="AS134">
        <f t="shared" si="48"/>
        <v>0</v>
      </c>
      <c r="AT134">
        <f t="shared" si="48"/>
        <v>0</v>
      </c>
      <c r="AU134">
        <f t="shared" si="48"/>
        <v>0</v>
      </c>
      <c r="AV134">
        <f t="shared" si="48"/>
        <v>0</v>
      </c>
      <c r="AW134">
        <f t="shared" si="48"/>
        <v>0</v>
      </c>
      <c r="AX134">
        <f t="shared" si="48"/>
        <v>0</v>
      </c>
      <c r="AY134">
        <f t="shared" si="48"/>
        <v>0</v>
      </c>
      <c r="AZ134">
        <f t="shared" si="48"/>
        <v>0</v>
      </c>
      <c r="BA134">
        <f t="shared" si="42"/>
        <v>0</v>
      </c>
      <c r="BB134">
        <f t="shared" si="42"/>
        <v>0</v>
      </c>
      <c r="BC134">
        <f t="shared" si="42"/>
        <v>0</v>
      </c>
      <c r="BD134">
        <f t="shared" si="42"/>
        <v>0</v>
      </c>
      <c r="BE134">
        <f t="shared" si="42"/>
        <v>0</v>
      </c>
      <c r="BF134">
        <f t="shared" si="42"/>
        <v>0</v>
      </c>
      <c r="BG134">
        <f t="shared" si="42"/>
        <v>0</v>
      </c>
      <c r="BH134">
        <f t="shared" si="42"/>
        <v>0</v>
      </c>
    </row>
    <row r="135" spans="2:60" x14ac:dyDescent="0.2">
      <c r="B135">
        <f t="shared" ref="B135:G144" si="49">IF(ISNUMBER(SEARCH(B$4,$H133)),1,0)</f>
        <v>1</v>
      </c>
      <c r="C135">
        <f t="shared" si="49"/>
        <v>0</v>
      </c>
      <c r="D135">
        <f t="shared" si="49"/>
        <v>1</v>
      </c>
      <c r="E135">
        <f t="shared" si="49"/>
        <v>0</v>
      </c>
      <c r="F135">
        <f t="shared" si="49"/>
        <v>0</v>
      </c>
      <c r="G135">
        <f t="shared" si="49"/>
        <v>1</v>
      </c>
      <c r="H135" s="3" t="s">
        <v>238</v>
      </c>
      <c r="AB135" s="3" t="s">
        <v>318</v>
      </c>
      <c r="AC135">
        <f t="shared" si="47"/>
        <v>0</v>
      </c>
      <c r="AD135">
        <f t="shared" si="47"/>
        <v>0</v>
      </c>
      <c r="AE135">
        <f t="shared" si="47"/>
        <v>1</v>
      </c>
      <c r="AF135">
        <f t="shared" si="47"/>
        <v>0</v>
      </c>
      <c r="AG135">
        <f t="shared" si="47"/>
        <v>0</v>
      </c>
      <c r="AH135">
        <f t="shared" si="47"/>
        <v>0</v>
      </c>
      <c r="AI135">
        <f t="shared" si="47"/>
        <v>0</v>
      </c>
      <c r="AJ135">
        <f t="shared" si="47"/>
        <v>0</v>
      </c>
      <c r="AK135">
        <f t="shared" si="47"/>
        <v>0</v>
      </c>
      <c r="AL135">
        <f t="shared" si="47"/>
        <v>0</v>
      </c>
      <c r="AM135">
        <f t="shared" si="48"/>
        <v>0</v>
      </c>
      <c r="AN135">
        <f t="shared" si="48"/>
        <v>0</v>
      </c>
      <c r="AO135">
        <f t="shared" si="48"/>
        <v>0</v>
      </c>
      <c r="AP135">
        <f t="shared" si="48"/>
        <v>0</v>
      </c>
      <c r="AQ135">
        <f t="shared" si="48"/>
        <v>0</v>
      </c>
      <c r="AR135">
        <f t="shared" si="48"/>
        <v>0</v>
      </c>
      <c r="AS135">
        <f t="shared" si="48"/>
        <v>0</v>
      </c>
      <c r="AT135">
        <f t="shared" si="48"/>
        <v>0</v>
      </c>
      <c r="AU135">
        <f t="shared" si="48"/>
        <v>1</v>
      </c>
      <c r="AV135">
        <f t="shared" si="48"/>
        <v>0</v>
      </c>
      <c r="AW135">
        <f t="shared" si="48"/>
        <v>0</v>
      </c>
      <c r="AX135">
        <f t="shared" si="48"/>
        <v>0</v>
      </c>
      <c r="AY135">
        <f t="shared" si="48"/>
        <v>0</v>
      </c>
      <c r="AZ135">
        <f t="shared" si="48"/>
        <v>0</v>
      </c>
      <c r="BA135">
        <f t="shared" si="42"/>
        <v>0</v>
      </c>
      <c r="BB135">
        <f t="shared" si="42"/>
        <v>0</v>
      </c>
      <c r="BC135">
        <f t="shared" si="42"/>
        <v>0</v>
      </c>
      <c r="BD135">
        <f t="shared" si="42"/>
        <v>0</v>
      </c>
      <c r="BE135">
        <f t="shared" si="42"/>
        <v>0</v>
      </c>
      <c r="BF135">
        <f t="shared" si="42"/>
        <v>0</v>
      </c>
      <c r="BG135">
        <f t="shared" si="42"/>
        <v>0</v>
      </c>
      <c r="BH135">
        <f t="shared" si="42"/>
        <v>0</v>
      </c>
    </row>
    <row r="136" spans="2:60" x14ac:dyDescent="0.2">
      <c r="B136">
        <f t="shared" si="49"/>
        <v>1</v>
      </c>
      <c r="C136">
        <f t="shared" si="49"/>
        <v>0</v>
      </c>
      <c r="D136">
        <f t="shared" si="49"/>
        <v>0</v>
      </c>
      <c r="E136">
        <f t="shared" si="49"/>
        <v>0</v>
      </c>
      <c r="F136">
        <f t="shared" si="49"/>
        <v>0</v>
      </c>
      <c r="G136">
        <f t="shared" si="49"/>
        <v>0</v>
      </c>
      <c r="H136" s="3" t="s">
        <v>238</v>
      </c>
      <c r="AB136" s="3" t="s">
        <v>197</v>
      </c>
      <c r="AC136">
        <f t="shared" si="47"/>
        <v>0</v>
      </c>
      <c r="AD136">
        <f t="shared" si="47"/>
        <v>0</v>
      </c>
      <c r="AE136">
        <f t="shared" si="47"/>
        <v>0</v>
      </c>
      <c r="AF136">
        <f t="shared" si="47"/>
        <v>0</v>
      </c>
      <c r="AG136">
        <f t="shared" si="47"/>
        <v>0</v>
      </c>
      <c r="AH136">
        <f t="shared" si="47"/>
        <v>0</v>
      </c>
      <c r="AI136">
        <f t="shared" si="47"/>
        <v>1</v>
      </c>
      <c r="AJ136">
        <f t="shared" si="47"/>
        <v>0</v>
      </c>
      <c r="AK136">
        <f t="shared" si="47"/>
        <v>0</v>
      </c>
      <c r="AL136">
        <f t="shared" si="47"/>
        <v>0</v>
      </c>
      <c r="AM136">
        <f t="shared" si="48"/>
        <v>1</v>
      </c>
      <c r="AN136">
        <f t="shared" si="48"/>
        <v>0</v>
      </c>
      <c r="AO136">
        <f t="shared" si="48"/>
        <v>0</v>
      </c>
      <c r="AP136">
        <f t="shared" si="48"/>
        <v>0</v>
      </c>
      <c r="AQ136">
        <f t="shared" si="48"/>
        <v>0</v>
      </c>
      <c r="AR136">
        <f t="shared" si="48"/>
        <v>0</v>
      </c>
      <c r="AS136">
        <f t="shared" si="48"/>
        <v>0</v>
      </c>
      <c r="AT136">
        <f t="shared" si="48"/>
        <v>0</v>
      </c>
      <c r="AU136">
        <f t="shared" si="48"/>
        <v>1</v>
      </c>
      <c r="AV136">
        <f t="shared" si="48"/>
        <v>1</v>
      </c>
      <c r="AW136">
        <f t="shared" si="48"/>
        <v>0</v>
      </c>
      <c r="AX136">
        <f t="shared" si="48"/>
        <v>0</v>
      </c>
      <c r="AY136">
        <f t="shared" si="48"/>
        <v>0</v>
      </c>
      <c r="AZ136">
        <f t="shared" si="48"/>
        <v>0</v>
      </c>
      <c r="BA136">
        <f t="shared" si="42"/>
        <v>0</v>
      </c>
      <c r="BB136">
        <f t="shared" si="42"/>
        <v>0</v>
      </c>
      <c r="BC136">
        <f t="shared" si="42"/>
        <v>0</v>
      </c>
      <c r="BD136">
        <f t="shared" si="42"/>
        <v>0</v>
      </c>
      <c r="BE136">
        <f t="shared" si="42"/>
        <v>0</v>
      </c>
      <c r="BF136">
        <f t="shared" si="42"/>
        <v>0</v>
      </c>
      <c r="BG136">
        <f t="shared" si="42"/>
        <v>0</v>
      </c>
      <c r="BH136">
        <f t="shared" si="42"/>
        <v>0</v>
      </c>
    </row>
    <row r="137" spans="2:60" x14ac:dyDescent="0.2">
      <c r="B137">
        <f t="shared" si="49"/>
        <v>1</v>
      </c>
      <c r="C137">
        <f t="shared" si="49"/>
        <v>0</v>
      </c>
      <c r="D137">
        <f t="shared" si="49"/>
        <v>1</v>
      </c>
      <c r="E137">
        <f t="shared" si="49"/>
        <v>0</v>
      </c>
      <c r="F137">
        <f t="shared" si="49"/>
        <v>0</v>
      </c>
      <c r="G137">
        <f t="shared" si="49"/>
        <v>0</v>
      </c>
      <c r="H137" s="3" t="s">
        <v>249</v>
      </c>
      <c r="AB137" s="3" t="s">
        <v>318</v>
      </c>
      <c r="AC137">
        <f t="shared" si="47"/>
        <v>0</v>
      </c>
      <c r="AD137">
        <f t="shared" si="47"/>
        <v>0</v>
      </c>
      <c r="AE137">
        <f t="shared" si="47"/>
        <v>1</v>
      </c>
      <c r="AF137">
        <f t="shared" si="47"/>
        <v>0</v>
      </c>
      <c r="AG137">
        <f t="shared" si="47"/>
        <v>0</v>
      </c>
      <c r="AH137">
        <f t="shared" si="47"/>
        <v>0</v>
      </c>
      <c r="AI137">
        <f t="shared" si="47"/>
        <v>0</v>
      </c>
      <c r="AJ137">
        <f t="shared" si="47"/>
        <v>0</v>
      </c>
      <c r="AK137">
        <f t="shared" si="47"/>
        <v>0</v>
      </c>
      <c r="AL137">
        <f t="shared" si="47"/>
        <v>0</v>
      </c>
      <c r="AM137">
        <f t="shared" si="48"/>
        <v>0</v>
      </c>
      <c r="AN137">
        <f t="shared" si="48"/>
        <v>0</v>
      </c>
      <c r="AO137">
        <f t="shared" si="48"/>
        <v>0</v>
      </c>
      <c r="AP137">
        <f t="shared" si="48"/>
        <v>0</v>
      </c>
      <c r="AQ137">
        <f t="shared" si="48"/>
        <v>0</v>
      </c>
      <c r="AR137">
        <f t="shared" si="48"/>
        <v>0</v>
      </c>
      <c r="AS137">
        <f t="shared" si="48"/>
        <v>0</v>
      </c>
      <c r="AT137">
        <f t="shared" si="48"/>
        <v>0</v>
      </c>
      <c r="AU137">
        <f t="shared" si="48"/>
        <v>1</v>
      </c>
      <c r="AV137">
        <f t="shared" si="48"/>
        <v>0</v>
      </c>
      <c r="AW137">
        <f t="shared" si="48"/>
        <v>0</v>
      </c>
      <c r="AX137">
        <f t="shared" si="48"/>
        <v>0</v>
      </c>
      <c r="AY137">
        <f t="shared" si="48"/>
        <v>0</v>
      </c>
      <c r="AZ137">
        <f t="shared" si="48"/>
        <v>0</v>
      </c>
      <c r="BA137">
        <f t="shared" si="42"/>
        <v>0</v>
      </c>
      <c r="BB137">
        <f t="shared" si="42"/>
        <v>0</v>
      </c>
      <c r="BC137">
        <f t="shared" si="42"/>
        <v>0</v>
      </c>
      <c r="BD137">
        <f t="shared" si="42"/>
        <v>0</v>
      </c>
      <c r="BE137">
        <f t="shared" si="42"/>
        <v>0</v>
      </c>
      <c r="BF137">
        <f t="shared" si="42"/>
        <v>0</v>
      </c>
      <c r="BG137">
        <f t="shared" si="42"/>
        <v>0</v>
      </c>
      <c r="BH137">
        <f t="shared" si="42"/>
        <v>0</v>
      </c>
    </row>
    <row r="138" spans="2:60" x14ac:dyDescent="0.2">
      <c r="B138">
        <f t="shared" si="49"/>
        <v>1</v>
      </c>
      <c r="C138">
        <f t="shared" si="49"/>
        <v>0</v>
      </c>
      <c r="D138">
        <f t="shared" si="49"/>
        <v>1</v>
      </c>
      <c r="E138">
        <f t="shared" si="49"/>
        <v>0</v>
      </c>
      <c r="F138">
        <f t="shared" si="49"/>
        <v>0</v>
      </c>
      <c r="G138">
        <f t="shared" si="49"/>
        <v>0</v>
      </c>
      <c r="H138" s="3" t="s">
        <v>1110</v>
      </c>
      <c r="AC138">
        <f t="shared" si="47"/>
        <v>0</v>
      </c>
      <c r="AD138">
        <f t="shared" si="47"/>
        <v>0</v>
      </c>
      <c r="AE138">
        <f t="shared" si="47"/>
        <v>0</v>
      </c>
      <c r="AF138">
        <f t="shared" si="47"/>
        <v>0</v>
      </c>
      <c r="AG138">
        <f t="shared" si="47"/>
        <v>0</v>
      </c>
      <c r="AH138">
        <f t="shared" si="47"/>
        <v>0</v>
      </c>
      <c r="AI138">
        <f t="shared" si="47"/>
        <v>0</v>
      </c>
      <c r="AJ138">
        <f t="shared" si="47"/>
        <v>0</v>
      </c>
      <c r="AK138">
        <f t="shared" si="47"/>
        <v>0</v>
      </c>
      <c r="AL138">
        <f t="shared" si="47"/>
        <v>0</v>
      </c>
      <c r="AM138">
        <f t="shared" si="48"/>
        <v>0</v>
      </c>
      <c r="AN138">
        <f t="shared" si="48"/>
        <v>0</v>
      </c>
      <c r="AO138">
        <f t="shared" si="48"/>
        <v>0</v>
      </c>
      <c r="AP138">
        <f t="shared" si="48"/>
        <v>0</v>
      </c>
      <c r="AQ138">
        <f t="shared" si="48"/>
        <v>0</v>
      </c>
      <c r="AR138">
        <f t="shared" si="48"/>
        <v>0</v>
      </c>
      <c r="AS138">
        <f t="shared" si="48"/>
        <v>0</v>
      </c>
      <c r="AT138">
        <f t="shared" si="48"/>
        <v>0</v>
      </c>
      <c r="AU138">
        <f t="shared" si="48"/>
        <v>0</v>
      </c>
      <c r="AV138">
        <f t="shared" si="48"/>
        <v>0</v>
      </c>
      <c r="AW138">
        <f t="shared" si="48"/>
        <v>0</v>
      </c>
      <c r="AX138">
        <f t="shared" si="48"/>
        <v>0</v>
      </c>
      <c r="AY138">
        <f t="shared" si="48"/>
        <v>0</v>
      </c>
      <c r="AZ138">
        <f t="shared" si="48"/>
        <v>0</v>
      </c>
      <c r="BA138">
        <f t="shared" si="42"/>
        <v>0</v>
      </c>
      <c r="BB138">
        <f t="shared" si="42"/>
        <v>0</v>
      </c>
      <c r="BC138">
        <f t="shared" si="42"/>
        <v>0</v>
      </c>
      <c r="BD138">
        <f t="shared" si="42"/>
        <v>0</v>
      </c>
      <c r="BE138">
        <f t="shared" si="42"/>
        <v>0</v>
      </c>
      <c r="BF138">
        <f t="shared" si="42"/>
        <v>0</v>
      </c>
      <c r="BG138">
        <f t="shared" si="42"/>
        <v>0</v>
      </c>
      <c r="BH138">
        <f t="shared" si="42"/>
        <v>0</v>
      </c>
    </row>
    <row r="139" spans="2:60" x14ac:dyDescent="0.2">
      <c r="B139">
        <f t="shared" si="49"/>
        <v>1</v>
      </c>
      <c r="C139">
        <f t="shared" si="49"/>
        <v>0</v>
      </c>
      <c r="D139">
        <f t="shared" si="49"/>
        <v>1</v>
      </c>
      <c r="E139">
        <f t="shared" si="49"/>
        <v>1</v>
      </c>
      <c r="F139">
        <f t="shared" si="49"/>
        <v>0</v>
      </c>
      <c r="G139">
        <f t="shared" si="49"/>
        <v>1</v>
      </c>
      <c r="H139" s="3" t="s">
        <v>238</v>
      </c>
      <c r="AB139" s="3" t="s">
        <v>224</v>
      </c>
      <c r="AC139">
        <f t="shared" si="47"/>
        <v>0</v>
      </c>
      <c r="AD139">
        <f t="shared" si="47"/>
        <v>0</v>
      </c>
      <c r="AE139">
        <f t="shared" si="47"/>
        <v>0</v>
      </c>
      <c r="AF139">
        <f t="shared" si="47"/>
        <v>0</v>
      </c>
      <c r="AG139">
        <f t="shared" si="47"/>
        <v>0</v>
      </c>
      <c r="AH139">
        <f t="shared" si="47"/>
        <v>0</v>
      </c>
      <c r="AI139">
        <f t="shared" si="47"/>
        <v>0</v>
      </c>
      <c r="AJ139">
        <f t="shared" si="47"/>
        <v>0</v>
      </c>
      <c r="AK139">
        <f t="shared" si="47"/>
        <v>0</v>
      </c>
      <c r="AL139">
        <f t="shared" si="47"/>
        <v>0</v>
      </c>
      <c r="AM139">
        <f t="shared" si="48"/>
        <v>1</v>
      </c>
      <c r="AN139">
        <f t="shared" si="48"/>
        <v>0</v>
      </c>
      <c r="AO139">
        <f t="shared" si="48"/>
        <v>0</v>
      </c>
      <c r="AP139">
        <f t="shared" si="48"/>
        <v>0</v>
      </c>
      <c r="AQ139">
        <f t="shared" si="48"/>
        <v>0</v>
      </c>
      <c r="AR139">
        <f t="shared" si="48"/>
        <v>0</v>
      </c>
      <c r="AS139">
        <f t="shared" si="48"/>
        <v>0</v>
      </c>
      <c r="AT139">
        <f t="shared" si="48"/>
        <v>0</v>
      </c>
      <c r="AU139">
        <f t="shared" si="48"/>
        <v>1</v>
      </c>
      <c r="AV139">
        <f t="shared" si="48"/>
        <v>0</v>
      </c>
      <c r="AW139">
        <f t="shared" si="48"/>
        <v>0</v>
      </c>
      <c r="AX139">
        <f t="shared" si="48"/>
        <v>0</v>
      </c>
      <c r="AY139">
        <f t="shared" si="48"/>
        <v>0</v>
      </c>
      <c r="AZ139">
        <f t="shared" si="48"/>
        <v>0</v>
      </c>
      <c r="BA139">
        <f t="shared" si="42"/>
        <v>0</v>
      </c>
      <c r="BB139">
        <f t="shared" si="42"/>
        <v>0</v>
      </c>
      <c r="BC139">
        <f t="shared" si="42"/>
        <v>0</v>
      </c>
      <c r="BD139">
        <f t="shared" si="42"/>
        <v>0</v>
      </c>
      <c r="BE139">
        <f t="shared" si="42"/>
        <v>0</v>
      </c>
      <c r="BF139">
        <f t="shared" si="42"/>
        <v>0</v>
      </c>
      <c r="BG139">
        <f t="shared" si="42"/>
        <v>0</v>
      </c>
      <c r="BH139">
        <f t="shared" si="42"/>
        <v>0</v>
      </c>
    </row>
    <row r="140" spans="2:60" x14ac:dyDescent="0.2">
      <c r="B140">
        <f t="shared" si="49"/>
        <v>1</v>
      </c>
      <c r="C140">
        <f t="shared" si="49"/>
        <v>0</v>
      </c>
      <c r="D140">
        <f t="shared" si="49"/>
        <v>1</v>
      </c>
      <c r="E140">
        <f t="shared" si="49"/>
        <v>0</v>
      </c>
      <c r="F140">
        <f t="shared" si="49"/>
        <v>0</v>
      </c>
      <c r="G140">
        <f t="shared" si="49"/>
        <v>0</v>
      </c>
      <c r="H140" s="3" t="s">
        <v>156</v>
      </c>
      <c r="AB140" s="3" t="s">
        <v>424</v>
      </c>
      <c r="AC140">
        <f t="shared" si="47"/>
        <v>0</v>
      </c>
      <c r="AD140">
        <f t="shared" si="47"/>
        <v>0</v>
      </c>
      <c r="AE140">
        <f t="shared" si="47"/>
        <v>1</v>
      </c>
      <c r="AF140">
        <f t="shared" si="47"/>
        <v>0</v>
      </c>
      <c r="AG140">
        <f t="shared" si="47"/>
        <v>0</v>
      </c>
      <c r="AH140">
        <f t="shared" si="47"/>
        <v>0</v>
      </c>
      <c r="AI140">
        <f t="shared" si="47"/>
        <v>0</v>
      </c>
      <c r="AJ140">
        <f t="shared" si="47"/>
        <v>0</v>
      </c>
      <c r="AK140">
        <f t="shared" si="47"/>
        <v>0</v>
      </c>
      <c r="AL140">
        <f t="shared" si="47"/>
        <v>0</v>
      </c>
      <c r="AM140">
        <f t="shared" si="48"/>
        <v>1</v>
      </c>
      <c r="AN140">
        <f t="shared" si="48"/>
        <v>0</v>
      </c>
      <c r="AO140">
        <f t="shared" si="48"/>
        <v>0</v>
      </c>
      <c r="AP140">
        <f t="shared" si="48"/>
        <v>0</v>
      </c>
      <c r="AQ140">
        <f t="shared" si="48"/>
        <v>0</v>
      </c>
      <c r="AR140">
        <f t="shared" si="48"/>
        <v>0</v>
      </c>
      <c r="AS140">
        <f t="shared" si="48"/>
        <v>0</v>
      </c>
      <c r="AT140">
        <f t="shared" si="48"/>
        <v>0</v>
      </c>
      <c r="AU140">
        <f t="shared" si="48"/>
        <v>0</v>
      </c>
      <c r="AV140">
        <f t="shared" si="48"/>
        <v>0</v>
      </c>
      <c r="AW140">
        <f t="shared" si="48"/>
        <v>0</v>
      </c>
      <c r="AX140">
        <f t="shared" si="48"/>
        <v>0</v>
      </c>
      <c r="AY140">
        <f t="shared" si="48"/>
        <v>0</v>
      </c>
      <c r="AZ140">
        <f t="shared" si="48"/>
        <v>0</v>
      </c>
      <c r="BA140">
        <f t="shared" si="42"/>
        <v>0</v>
      </c>
      <c r="BB140">
        <f t="shared" si="42"/>
        <v>0</v>
      </c>
      <c r="BC140">
        <f t="shared" si="42"/>
        <v>0</v>
      </c>
      <c r="BD140">
        <f t="shared" si="42"/>
        <v>0</v>
      </c>
      <c r="BE140">
        <f t="shared" si="42"/>
        <v>0</v>
      </c>
      <c r="BF140">
        <f t="shared" si="42"/>
        <v>0</v>
      </c>
      <c r="BG140">
        <f t="shared" si="42"/>
        <v>0</v>
      </c>
      <c r="BH140">
        <f t="shared" si="42"/>
        <v>0</v>
      </c>
    </row>
    <row r="141" spans="2:60" x14ac:dyDescent="0.2">
      <c r="B141">
        <f t="shared" si="49"/>
        <v>1</v>
      </c>
      <c r="C141">
        <f t="shared" si="49"/>
        <v>0</v>
      </c>
      <c r="D141">
        <f t="shared" si="49"/>
        <v>1</v>
      </c>
      <c r="E141">
        <f t="shared" si="49"/>
        <v>0</v>
      </c>
      <c r="F141">
        <f t="shared" si="49"/>
        <v>0</v>
      </c>
      <c r="G141">
        <f t="shared" si="49"/>
        <v>0</v>
      </c>
      <c r="H141" s="3" t="s">
        <v>156</v>
      </c>
      <c r="AB141" s="3" t="s">
        <v>209</v>
      </c>
      <c r="AC141">
        <f t="shared" si="47"/>
        <v>0</v>
      </c>
      <c r="AD141">
        <f t="shared" si="47"/>
        <v>0</v>
      </c>
      <c r="AE141">
        <f t="shared" si="47"/>
        <v>1</v>
      </c>
      <c r="AF141">
        <f t="shared" si="47"/>
        <v>0</v>
      </c>
      <c r="AG141">
        <f t="shared" si="47"/>
        <v>0</v>
      </c>
      <c r="AH141">
        <f t="shared" si="47"/>
        <v>0</v>
      </c>
      <c r="AI141">
        <f t="shared" si="47"/>
        <v>0</v>
      </c>
      <c r="AJ141">
        <f t="shared" si="47"/>
        <v>0</v>
      </c>
      <c r="AK141">
        <f t="shared" si="47"/>
        <v>0</v>
      </c>
      <c r="AL141">
        <f t="shared" si="47"/>
        <v>0</v>
      </c>
      <c r="AM141">
        <f t="shared" si="48"/>
        <v>0</v>
      </c>
      <c r="AN141">
        <f t="shared" si="48"/>
        <v>0</v>
      </c>
      <c r="AO141">
        <f t="shared" si="48"/>
        <v>0</v>
      </c>
      <c r="AP141">
        <f t="shared" si="48"/>
        <v>0</v>
      </c>
      <c r="AQ141">
        <f t="shared" si="48"/>
        <v>0</v>
      </c>
      <c r="AR141">
        <f t="shared" si="48"/>
        <v>0</v>
      </c>
      <c r="AS141">
        <f t="shared" si="48"/>
        <v>0</v>
      </c>
      <c r="AT141">
        <f t="shared" si="48"/>
        <v>0</v>
      </c>
      <c r="AU141">
        <f t="shared" si="48"/>
        <v>0</v>
      </c>
      <c r="AV141">
        <f t="shared" si="48"/>
        <v>0</v>
      </c>
      <c r="AW141">
        <f t="shared" si="48"/>
        <v>0</v>
      </c>
      <c r="AX141">
        <f t="shared" si="48"/>
        <v>0</v>
      </c>
      <c r="AY141">
        <f t="shared" si="48"/>
        <v>0</v>
      </c>
      <c r="AZ141">
        <f t="shared" si="48"/>
        <v>0</v>
      </c>
      <c r="BA141">
        <f t="shared" si="42"/>
        <v>0</v>
      </c>
      <c r="BB141">
        <f t="shared" si="42"/>
        <v>0</v>
      </c>
      <c r="BC141">
        <f t="shared" si="42"/>
        <v>0</v>
      </c>
      <c r="BD141">
        <f t="shared" si="42"/>
        <v>0</v>
      </c>
      <c r="BE141">
        <f t="shared" si="42"/>
        <v>0</v>
      </c>
      <c r="BF141">
        <f t="shared" si="42"/>
        <v>0</v>
      </c>
      <c r="BG141">
        <f t="shared" si="42"/>
        <v>0</v>
      </c>
      <c r="BH141">
        <f t="shared" si="42"/>
        <v>0</v>
      </c>
    </row>
    <row r="142" spans="2:60" x14ac:dyDescent="0.2">
      <c r="B142">
        <f t="shared" si="49"/>
        <v>0</v>
      </c>
      <c r="C142">
        <f t="shared" si="49"/>
        <v>1</v>
      </c>
      <c r="D142">
        <f t="shared" si="49"/>
        <v>0</v>
      </c>
      <c r="E142">
        <f t="shared" si="49"/>
        <v>0</v>
      </c>
      <c r="F142">
        <f t="shared" si="49"/>
        <v>0</v>
      </c>
      <c r="G142">
        <f t="shared" si="49"/>
        <v>0</v>
      </c>
      <c r="H142" s="3" t="s">
        <v>111</v>
      </c>
      <c r="AB142" s="3" t="s">
        <v>344</v>
      </c>
      <c r="AC142">
        <f t="shared" si="47"/>
        <v>0</v>
      </c>
      <c r="AD142">
        <f t="shared" si="47"/>
        <v>0</v>
      </c>
      <c r="AE142">
        <f t="shared" si="47"/>
        <v>1</v>
      </c>
      <c r="AF142">
        <f t="shared" si="47"/>
        <v>0</v>
      </c>
      <c r="AG142">
        <f t="shared" si="47"/>
        <v>0</v>
      </c>
      <c r="AH142">
        <f t="shared" si="47"/>
        <v>0</v>
      </c>
      <c r="AI142">
        <f t="shared" si="47"/>
        <v>1</v>
      </c>
      <c r="AJ142">
        <f t="shared" si="47"/>
        <v>0</v>
      </c>
      <c r="AK142">
        <f t="shared" si="47"/>
        <v>0</v>
      </c>
      <c r="AL142">
        <f t="shared" si="47"/>
        <v>0</v>
      </c>
      <c r="AM142">
        <f t="shared" si="48"/>
        <v>1</v>
      </c>
      <c r="AN142">
        <f t="shared" si="48"/>
        <v>0</v>
      </c>
      <c r="AO142">
        <f t="shared" si="48"/>
        <v>0</v>
      </c>
      <c r="AP142">
        <f t="shared" si="48"/>
        <v>0</v>
      </c>
      <c r="AQ142">
        <f t="shared" si="48"/>
        <v>0</v>
      </c>
      <c r="AR142">
        <f t="shared" si="48"/>
        <v>0</v>
      </c>
      <c r="AS142">
        <f t="shared" si="48"/>
        <v>0</v>
      </c>
      <c r="AT142">
        <f t="shared" si="48"/>
        <v>0</v>
      </c>
      <c r="AU142">
        <f t="shared" si="48"/>
        <v>0</v>
      </c>
      <c r="AV142">
        <f t="shared" si="48"/>
        <v>1</v>
      </c>
      <c r="AW142">
        <f t="shared" si="48"/>
        <v>0</v>
      </c>
      <c r="AX142">
        <f t="shared" si="48"/>
        <v>0</v>
      </c>
      <c r="AY142">
        <f t="shared" si="48"/>
        <v>0</v>
      </c>
      <c r="AZ142">
        <f t="shared" si="48"/>
        <v>0</v>
      </c>
      <c r="BA142">
        <f t="shared" si="42"/>
        <v>0</v>
      </c>
      <c r="BB142">
        <f t="shared" si="42"/>
        <v>0</v>
      </c>
      <c r="BC142">
        <f t="shared" si="42"/>
        <v>0</v>
      </c>
      <c r="BD142">
        <f t="shared" si="42"/>
        <v>0</v>
      </c>
      <c r="BE142">
        <f t="shared" si="42"/>
        <v>0</v>
      </c>
      <c r="BF142">
        <f t="shared" si="42"/>
        <v>0</v>
      </c>
      <c r="BG142">
        <f t="shared" si="42"/>
        <v>0</v>
      </c>
      <c r="BH142">
        <f t="shared" si="42"/>
        <v>0</v>
      </c>
    </row>
    <row r="143" spans="2:60" x14ac:dyDescent="0.2">
      <c r="B143">
        <f t="shared" si="49"/>
        <v>0</v>
      </c>
      <c r="C143">
        <f t="shared" si="49"/>
        <v>1</v>
      </c>
      <c r="D143">
        <f t="shared" si="49"/>
        <v>0</v>
      </c>
      <c r="E143">
        <f t="shared" si="49"/>
        <v>0</v>
      </c>
      <c r="F143">
        <f t="shared" si="49"/>
        <v>0</v>
      </c>
      <c r="G143">
        <f t="shared" si="49"/>
        <v>0</v>
      </c>
      <c r="H143" s="3" t="s">
        <v>177</v>
      </c>
      <c r="AB143" s="3" t="s">
        <v>209</v>
      </c>
      <c r="AC143">
        <f t="shared" ref="AC143:AL152" si="50">IF(ISNUMBER(SEARCH(AC$2,$AB143)),1,0)</f>
        <v>0</v>
      </c>
      <c r="AD143">
        <f t="shared" si="50"/>
        <v>0</v>
      </c>
      <c r="AE143">
        <f t="shared" si="50"/>
        <v>1</v>
      </c>
      <c r="AF143">
        <f t="shared" si="50"/>
        <v>0</v>
      </c>
      <c r="AG143">
        <f t="shared" si="50"/>
        <v>0</v>
      </c>
      <c r="AH143">
        <f t="shared" si="50"/>
        <v>0</v>
      </c>
      <c r="AI143">
        <f t="shared" si="50"/>
        <v>0</v>
      </c>
      <c r="AJ143">
        <f t="shared" si="50"/>
        <v>0</v>
      </c>
      <c r="AK143">
        <f t="shared" si="50"/>
        <v>0</v>
      </c>
      <c r="AL143">
        <f t="shared" si="50"/>
        <v>0</v>
      </c>
      <c r="AM143">
        <f t="shared" ref="AM143:AZ152" si="51">IF(ISNUMBER(SEARCH(AM$2,$AB143)),1,0)</f>
        <v>0</v>
      </c>
      <c r="AN143">
        <f t="shared" si="51"/>
        <v>0</v>
      </c>
      <c r="AO143">
        <f t="shared" si="51"/>
        <v>0</v>
      </c>
      <c r="AP143">
        <f t="shared" si="51"/>
        <v>0</v>
      </c>
      <c r="AQ143">
        <f t="shared" si="51"/>
        <v>0</v>
      </c>
      <c r="AR143">
        <f t="shared" si="51"/>
        <v>0</v>
      </c>
      <c r="AS143">
        <f t="shared" si="51"/>
        <v>0</v>
      </c>
      <c r="AT143">
        <f t="shared" si="51"/>
        <v>0</v>
      </c>
      <c r="AU143">
        <f t="shared" si="51"/>
        <v>0</v>
      </c>
      <c r="AV143">
        <f t="shared" si="51"/>
        <v>0</v>
      </c>
      <c r="AW143">
        <f t="shared" si="51"/>
        <v>0</v>
      </c>
      <c r="AX143">
        <f t="shared" si="51"/>
        <v>0</v>
      </c>
      <c r="AY143">
        <f t="shared" si="51"/>
        <v>0</v>
      </c>
      <c r="AZ143">
        <f t="shared" si="51"/>
        <v>0</v>
      </c>
      <c r="BA143">
        <f t="shared" si="42"/>
        <v>0</v>
      </c>
      <c r="BB143">
        <f t="shared" si="42"/>
        <v>0</v>
      </c>
      <c r="BC143">
        <f t="shared" si="42"/>
        <v>0</v>
      </c>
      <c r="BD143">
        <f t="shared" si="42"/>
        <v>0</v>
      </c>
      <c r="BE143">
        <f t="shared" si="42"/>
        <v>0</v>
      </c>
      <c r="BF143">
        <f t="shared" si="42"/>
        <v>0</v>
      </c>
      <c r="BG143">
        <f t="shared" si="42"/>
        <v>0</v>
      </c>
      <c r="BH143">
        <f t="shared" si="42"/>
        <v>0</v>
      </c>
    </row>
    <row r="144" spans="2:60" x14ac:dyDescent="0.2">
      <c r="B144">
        <f t="shared" si="49"/>
        <v>0</v>
      </c>
      <c r="C144">
        <f t="shared" si="49"/>
        <v>1</v>
      </c>
      <c r="D144">
        <f t="shared" si="49"/>
        <v>0</v>
      </c>
      <c r="E144">
        <f t="shared" si="49"/>
        <v>1</v>
      </c>
      <c r="F144">
        <f t="shared" si="49"/>
        <v>0</v>
      </c>
      <c r="G144">
        <f t="shared" si="49"/>
        <v>0</v>
      </c>
      <c r="H144" s="3" t="s">
        <v>426</v>
      </c>
      <c r="AB144" s="3" t="s">
        <v>1159</v>
      </c>
      <c r="AC144">
        <f t="shared" si="50"/>
        <v>0</v>
      </c>
      <c r="AD144">
        <f t="shared" si="50"/>
        <v>0</v>
      </c>
      <c r="AE144">
        <f t="shared" si="50"/>
        <v>1</v>
      </c>
      <c r="AF144">
        <f t="shared" si="50"/>
        <v>0</v>
      </c>
      <c r="AG144">
        <f t="shared" si="50"/>
        <v>0</v>
      </c>
      <c r="AH144">
        <f t="shared" si="50"/>
        <v>0</v>
      </c>
      <c r="AI144">
        <f t="shared" si="50"/>
        <v>0</v>
      </c>
      <c r="AJ144">
        <f t="shared" si="50"/>
        <v>0</v>
      </c>
      <c r="AK144">
        <f t="shared" si="50"/>
        <v>0</v>
      </c>
      <c r="AL144">
        <f t="shared" si="50"/>
        <v>0</v>
      </c>
      <c r="AM144">
        <f t="shared" si="51"/>
        <v>0</v>
      </c>
      <c r="AN144">
        <f t="shared" si="51"/>
        <v>0</v>
      </c>
      <c r="AO144">
        <f t="shared" si="51"/>
        <v>0</v>
      </c>
      <c r="AP144">
        <f t="shared" si="51"/>
        <v>0</v>
      </c>
      <c r="AQ144">
        <f t="shared" si="51"/>
        <v>0</v>
      </c>
      <c r="AR144">
        <f t="shared" si="51"/>
        <v>0</v>
      </c>
      <c r="AS144">
        <f t="shared" si="51"/>
        <v>0</v>
      </c>
      <c r="AT144">
        <f t="shared" si="51"/>
        <v>0</v>
      </c>
      <c r="AU144">
        <f t="shared" si="51"/>
        <v>0</v>
      </c>
      <c r="AV144">
        <f t="shared" si="51"/>
        <v>0</v>
      </c>
      <c r="AW144">
        <f t="shared" si="51"/>
        <v>0</v>
      </c>
      <c r="AX144">
        <f t="shared" si="51"/>
        <v>0</v>
      </c>
      <c r="AY144">
        <f t="shared" si="51"/>
        <v>0</v>
      </c>
      <c r="AZ144">
        <f t="shared" si="51"/>
        <v>0</v>
      </c>
      <c r="BA144">
        <f t="shared" si="42"/>
        <v>0</v>
      </c>
      <c r="BB144">
        <f t="shared" si="42"/>
        <v>0</v>
      </c>
      <c r="BC144">
        <f t="shared" si="42"/>
        <v>0</v>
      </c>
      <c r="BD144">
        <f t="shared" si="42"/>
        <v>0</v>
      </c>
      <c r="BE144">
        <f t="shared" si="42"/>
        <v>0</v>
      </c>
      <c r="BF144">
        <f t="shared" si="42"/>
        <v>0</v>
      </c>
      <c r="BG144">
        <f t="shared" si="42"/>
        <v>1</v>
      </c>
      <c r="BH144">
        <f t="shared" si="42"/>
        <v>0</v>
      </c>
    </row>
    <row r="145" spans="2:60" x14ac:dyDescent="0.2">
      <c r="B145">
        <f t="shared" ref="B145:G154" si="52">IF(ISNUMBER(SEARCH(B$4,$H143)),1,0)</f>
        <v>0</v>
      </c>
      <c r="C145">
        <f t="shared" si="52"/>
        <v>0</v>
      </c>
      <c r="D145">
        <f t="shared" si="52"/>
        <v>0</v>
      </c>
      <c r="E145">
        <f t="shared" si="52"/>
        <v>0</v>
      </c>
      <c r="F145">
        <f t="shared" si="52"/>
        <v>0</v>
      </c>
      <c r="G145">
        <f t="shared" si="52"/>
        <v>1</v>
      </c>
      <c r="H145" s="3" t="s">
        <v>111</v>
      </c>
      <c r="AB145" s="3" t="s">
        <v>153</v>
      </c>
      <c r="AC145">
        <f t="shared" si="50"/>
        <v>0</v>
      </c>
      <c r="AD145">
        <f t="shared" si="50"/>
        <v>0</v>
      </c>
      <c r="AE145">
        <f t="shared" si="50"/>
        <v>0</v>
      </c>
      <c r="AF145">
        <f t="shared" si="50"/>
        <v>0</v>
      </c>
      <c r="AG145">
        <f t="shared" si="50"/>
        <v>0</v>
      </c>
      <c r="AH145">
        <f t="shared" si="50"/>
        <v>0</v>
      </c>
      <c r="AI145">
        <f t="shared" si="50"/>
        <v>0</v>
      </c>
      <c r="AJ145">
        <f t="shared" si="50"/>
        <v>0</v>
      </c>
      <c r="AK145">
        <f t="shared" si="50"/>
        <v>0</v>
      </c>
      <c r="AL145">
        <f t="shared" si="50"/>
        <v>0</v>
      </c>
      <c r="AM145">
        <f t="shared" si="51"/>
        <v>0</v>
      </c>
      <c r="AN145">
        <f t="shared" si="51"/>
        <v>0</v>
      </c>
      <c r="AO145">
        <f t="shared" si="51"/>
        <v>0</v>
      </c>
      <c r="AP145">
        <f t="shared" si="51"/>
        <v>0</v>
      </c>
      <c r="AQ145">
        <f t="shared" si="51"/>
        <v>0</v>
      </c>
      <c r="AR145">
        <f t="shared" si="51"/>
        <v>0</v>
      </c>
      <c r="AS145">
        <f t="shared" si="51"/>
        <v>0</v>
      </c>
      <c r="AT145">
        <f t="shared" si="51"/>
        <v>0</v>
      </c>
      <c r="AU145">
        <f t="shared" si="51"/>
        <v>1</v>
      </c>
      <c r="AV145">
        <f t="shared" si="51"/>
        <v>0</v>
      </c>
      <c r="AW145">
        <f t="shared" si="51"/>
        <v>0</v>
      </c>
      <c r="AX145">
        <f t="shared" si="51"/>
        <v>0</v>
      </c>
      <c r="AY145">
        <f t="shared" si="51"/>
        <v>0</v>
      </c>
      <c r="AZ145">
        <f t="shared" si="51"/>
        <v>0</v>
      </c>
      <c r="BA145">
        <f t="shared" si="42"/>
        <v>0</v>
      </c>
      <c r="BB145">
        <f t="shared" si="42"/>
        <v>0</v>
      </c>
      <c r="BC145">
        <f t="shared" si="42"/>
        <v>0</v>
      </c>
      <c r="BD145">
        <f t="shared" si="42"/>
        <v>0</v>
      </c>
      <c r="BE145">
        <f t="shared" si="42"/>
        <v>0</v>
      </c>
      <c r="BF145">
        <f t="shared" si="42"/>
        <v>0</v>
      </c>
      <c r="BG145">
        <f t="shared" si="42"/>
        <v>0</v>
      </c>
      <c r="BH145">
        <f t="shared" si="42"/>
        <v>0</v>
      </c>
    </row>
    <row r="146" spans="2:60" x14ac:dyDescent="0.2">
      <c r="B146">
        <f t="shared" si="52"/>
        <v>1</v>
      </c>
      <c r="C146">
        <f t="shared" si="52"/>
        <v>0</v>
      </c>
      <c r="D146">
        <f t="shared" si="52"/>
        <v>1</v>
      </c>
      <c r="E146">
        <f t="shared" si="52"/>
        <v>1</v>
      </c>
      <c r="F146">
        <f t="shared" si="52"/>
        <v>0</v>
      </c>
      <c r="G146">
        <f t="shared" si="52"/>
        <v>0</v>
      </c>
      <c r="H146" s="3" t="s">
        <v>378</v>
      </c>
      <c r="AB146" s="3" t="s">
        <v>224</v>
      </c>
      <c r="AC146">
        <f t="shared" si="50"/>
        <v>0</v>
      </c>
      <c r="AD146">
        <f t="shared" si="50"/>
        <v>0</v>
      </c>
      <c r="AE146">
        <f t="shared" si="50"/>
        <v>0</v>
      </c>
      <c r="AF146">
        <f t="shared" si="50"/>
        <v>0</v>
      </c>
      <c r="AG146">
        <f t="shared" si="50"/>
        <v>0</v>
      </c>
      <c r="AH146">
        <f t="shared" si="50"/>
        <v>0</v>
      </c>
      <c r="AI146">
        <f t="shared" si="50"/>
        <v>0</v>
      </c>
      <c r="AJ146">
        <f t="shared" si="50"/>
        <v>0</v>
      </c>
      <c r="AK146">
        <f t="shared" si="50"/>
        <v>0</v>
      </c>
      <c r="AL146">
        <f t="shared" si="50"/>
        <v>0</v>
      </c>
      <c r="AM146">
        <f t="shared" si="51"/>
        <v>1</v>
      </c>
      <c r="AN146">
        <f t="shared" si="51"/>
        <v>0</v>
      </c>
      <c r="AO146">
        <f t="shared" si="51"/>
        <v>0</v>
      </c>
      <c r="AP146">
        <f t="shared" si="51"/>
        <v>0</v>
      </c>
      <c r="AQ146">
        <f t="shared" si="51"/>
        <v>0</v>
      </c>
      <c r="AR146">
        <f t="shared" si="51"/>
        <v>0</v>
      </c>
      <c r="AS146">
        <f t="shared" si="51"/>
        <v>0</v>
      </c>
      <c r="AT146">
        <f t="shared" si="51"/>
        <v>0</v>
      </c>
      <c r="AU146">
        <f t="shared" si="51"/>
        <v>1</v>
      </c>
      <c r="AV146">
        <f t="shared" si="51"/>
        <v>0</v>
      </c>
      <c r="AW146">
        <f t="shared" si="51"/>
        <v>0</v>
      </c>
      <c r="AX146">
        <f t="shared" si="51"/>
        <v>0</v>
      </c>
      <c r="AY146">
        <f t="shared" si="51"/>
        <v>0</v>
      </c>
      <c r="AZ146">
        <f t="shared" si="51"/>
        <v>0</v>
      </c>
      <c r="BA146">
        <f t="shared" si="42"/>
        <v>0</v>
      </c>
      <c r="BB146">
        <f t="shared" si="42"/>
        <v>0</v>
      </c>
      <c r="BC146">
        <f t="shared" si="42"/>
        <v>0</v>
      </c>
      <c r="BD146">
        <f t="shared" si="42"/>
        <v>0</v>
      </c>
      <c r="BE146">
        <f t="shared" ref="BA146:BH178" si="53">IF(ISNUMBER(SEARCH(BE$2,$AB146)),1,0)</f>
        <v>0</v>
      </c>
      <c r="BF146">
        <f t="shared" si="53"/>
        <v>0</v>
      </c>
      <c r="BG146">
        <f t="shared" si="53"/>
        <v>0</v>
      </c>
      <c r="BH146">
        <f t="shared" si="53"/>
        <v>0</v>
      </c>
    </row>
    <row r="147" spans="2:60" x14ac:dyDescent="0.2">
      <c r="B147">
        <f t="shared" si="52"/>
        <v>0</v>
      </c>
      <c r="C147">
        <f t="shared" si="52"/>
        <v>1</v>
      </c>
      <c r="D147">
        <f t="shared" si="52"/>
        <v>0</v>
      </c>
      <c r="E147">
        <f t="shared" si="52"/>
        <v>1</v>
      </c>
      <c r="F147">
        <f t="shared" si="52"/>
        <v>0</v>
      </c>
      <c r="G147">
        <f t="shared" si="52"/>
        <v>0</v>
      </c>
      <c r="H147" s="3" t="s">
        <v>200</v>
      </c>
      <c r="AB147" s="3" t="s">
        <v>318</v>
      </c>
      <c r="AC147">
        <f t="shared" si="50"/>
        <v>0</v>
      </c>
      <c r="AD147">
        <f t="shared" si="50"/>
        <v>0</v>
      </c>
      <c r="AE147">
        <f t="shared" si="50"/>
        <v>1</v>
      </c>
      <c r="AF147">
        <f t="shared" si="50"/>
        <v>0</v>
      </c>
      <c r="AG147">
        <f t="shared" si="50"/>
        <v>0</v>
      </c>
      <c r="AH147">
        <f t="shared" si="50"/>
        <v>0</v>
      </c>
      <c r="AI147">
        <f t="shared" si="50"/>
        <v>0</v>
      </c>
      <c r="AJ147">
        <f t="shared" si="50"/>
        <v>0</v>
      </c>
      <c r="AK147">
        <f t="shared" si="50"/>
        <v>0</v>
      </c>
      <c r="AL147">
        <f t="shared" si="50"/>
        <v>0</v>
      </c>
      <c r="AM147">
        <f t="shared" si="51"/>
        <v>0</v>
      </c>
      <c r="AN147">
        <f t="shared" si="51"/>
        <v>0</v>
      </c>
      <c r="AO147">
        <f t="shared" si="51"/>
        <v>0</v>
      </c>
      <c r="AP147">
        <f t="shared" si="51"/>
        <v>0</v>
      </c>
      <c r="AQ147">
        <f t="shared" si="51"/>
        <v>0</v>
      </c>
      <c r="AR147">
        <f t="shared" si="51"/>
        <v>0</v>
      </c>
      <c r="AS147">
        <f t="shared" si="51"/>
        <v>0</v>
      </c>
      <c r="AT147">
        <f t="shared" si="51"/>
        <v>0</v>
      </c>
      <c r="AU147">
        <f t="shared" si="51"/>
        <v>1</v>
      </c>
      <c r="AV147">
        <f t="shared" si="51"/>
        <v>0</v>
      </c>
      <c r="AW147">
        <f t="shared" si="51"/>
        <v>0</v>
      </c>
      <c r="AX147">
        <f t="shared" si="51"/>
        <v>0</v>
      </c>
      <c r="AY147">
        <f t="shared" si="51"/>
        <v>0</v>
      </c>
      <c r="AZ147">
        <f t="shared" si="51"/>
        <v>0</v>
      </c>
      <c r="BA147">
        <f t="shared" si="53"/>
        <v>0</v>
      </c>
      <c r="BB147">
        <f t="shared" si="53"/>
        <v>0</v>
      </c>
      <c r="BC147">
        <f t="shared" si="53"/>
        <v>0</v>
      </c>
      <c r="BD147">
        <f t="shared" si="53"/>
        <v>0</v>
      </c>
      <c r="BE147">
        <f t="shared" si="53"/>
        <v>0</v>
      </c>
      <c r="BF147">
        <f t="shared" si="53"/>
        <v>0</v>
      </c>
      <c r="BG147">
        <f t="shared" si="53"/>
        <v>0</v>
      </c>
      <c r="BH147">
        <f t="shared" si="53"/>
        <v>0</v>
      </c>
    </row>
    <row r="148" spans="2:60" x14ac:dyDescent="0.2">
      <c r="B148">
        <f t="shared" si="52"/>
        <v>0</v>
      </c>
      <c r="C148">
        <f t="shared" si="52"/>
        <v>1</v>
      </c>
      <c r="D148">
        <f t="shared" si="52"/>
        <v>0</v>
      </c>
      <c r="E148">
        <f t="shared" si="52"/>
        <v>1</v>
      </c>
      <c r="F148">
        <f t="shared" si="52"/>
        <v>0</v>
      </c>
      <c r="G148">
        <f t="shared" si="52"/>
        <v>1</v>
      </c>
      <c r="H148" s="3" t="s">
        <v>238</v>
      </c>
      <c r="AB148" s="3" t="s">
        <v>197</v>
      </c>
      <c r="AC148">
        <f t="shared" si="50"/>
        <v>0</v>
      </c>
      <c r="AD148">
        <f t="shared" si="50"/>
        <v>0</v>
      </c>
      <c r="AE148">
        <f t="shared" si="50"/>
        <v>0</v>
      </c>
      <c r="AF148">
        <f t="shared" si="50"/>
        <v>0</v>
      </c>
      <c r="AG148">
        <f t="shared" si="50"/>
        <v>0</v>
      </c>
      <c r="AH148">
        <f t="shared" si="50"/>
        <v>0</v>
      </c>
      <c r="AI148">
        <f t="shared" si="50"/>
        <v>1</v>
      </c>
      <c r="AJ148">
        <f t="shared" si="50"/>
        <v>0</v>
      </c>
      <c r="AK148">
        <f t="shared" si="50"/>
        <v>0</v>
      </c>
      <c r="AL148">
        <f t="shared" si="50"/>
        <v>0</v>
      </c>
      <c r="AM148">
        <f t="shared" si="51"/>
        <v>1</v>
      </c>
      <c r="AN148">
        <f t="shared" si="51"/>
        <v>0</v>
      </c>
      <c r="AO148">
        <f t="shared" si="51"/>
        <v>0</v>
      </c>
      <c r="AP148">
        <f t="shared" si="51"/>
        <v>0</v>
      </c>
      <c r="AQ148">
        <f t="shared" si="51"/>
        <v>0</v>
      </c>
      <c r="AR148">
        <f t="shared" si="51"/>
        <v>0</v>
      </c>
      <c r="AS148">
        <f t="shared" si="51"/>
        <v>0</v>
      </c>
      <c r="AT148">
        <f t="shared" si="51"/>
        <v>0</v>
      </c>
      <c r="AU148">
        <f t="shared" si="51"/>
        <v>1</v>
      </c>
      <c r="AV148">
        <f t="shared" si="51"/>
        <v>1</v>
      </c>
      <c r="AW148">
        <f t="shared" si="51"/>
        <v>0</v>
      </c>
      <c r="AX148">
        <f t="shared" si="51"/>
        <v>0</v>
      </c>
      <c r="AY148">
        <f t="shared" si="51"/>
        <v>0</v>
      </c>
      <c r="AZ148">
        <f t="shared" si="51"/>
        <v>0</v>
      </c>
      <c r="BA148">
        <f t="shared" si="53"/>
        <v>0</v>
      </c>
      <c r="BB148">
        <f t="shared" si="53"/>
        <v>0</v>
      </c>
      <c r="BC148">
        <f t="shared" si="53"/>
        <v>0</v>
      </c>
      <c r="BD148">
        <f t="shared" si="53"/>
        <v>0</v>
      </c>
      <c r="BE148">
        <f t="shared" si="53"/>
        <v>0</v>
      </c>
      <c r="BF148">
        <f t="shared" si="53"/>
        <v>0</v>
      </c>
      <c r="BG148">
        <f t="shared" si="53"/>
        <v>0</v>
      </c>
      <c r="BH148">
        <f t="shared" si="53"/>
        <v>0</v>
      </c>
    </row>
    <row r="149" spans="2:60" x14ac:dyDescent="0.2">
      <c r="B149">
        <f t="shared" si="52"/>
        <v>0</v>
      </c>
      <c r="C149">
        <f t="shared" si="52"/>
        <v>0</v>
      </c>
      <c r="D149">
        <f t="shared" si="52"/>
        <v>0</v>
      </c>
      <c r="E149">
        <f t="shared" si="52"/>
        <v>1</v>
      </c>
      <c r="F149">
        <f t="shared" si="52"/>
        <v>0</v>
      </c>
      <c r="G149">
        <f t="shared" si="52"/>
        <v>0</v>
      </c>
      <c r="H149" s="3" t="s">
        <v>238</v>
      </c>
      <c r="AB149" s="3" t="s">
        <v>318</v>
      </c>
      <c r="AC149">
        <f t="shared" si="50"/>
        <v>0</v>
      </c>
      <c r="AD149">
        <f t="shared" si="50"/>
        <v>0</v>
      </c>
      <c r="AE149">
        <f t="shared" si="50"/>
        <v>1</v>
      </c>
      <c r="AF149">
        <f t="shared" si="50"/>
        <v>0</v>
      </c>
      <c r="AG149">
        <f t="shared" si="50"/>
        <v>0</v>
      </c>
      <c r="AH149">
        <f t="shared" si="50"/>
        <v>0</v>
      </c>
      <c r="AI149">
        <f t="shared" si="50"/>
        <v>0</v>
      </c>
      <c r="AJ149">
        <f t="shared" si="50"/>
        <v>0</v>
      </c>
      <c r="AK149">
        <f t="shared" si="50"/>
        <v>0</v>
      </c>
      <c r="AL149">
        <f t="shared" si="50"/>
        <v>0</v>
      </c>
      <c r="AM149">
        <f t="shared" si="51"/>
        <v>0</v>
      </c>
      <c r="AN149">
        <f t="shared" si="51"/>
        <v>0</v>
      </c>
      <c r="AO149">
        <f t="shared" si="51"/>
        <v>0</v>
      </c>
      <c r="AP149">
        <f t="shared" si="51"/>
        <v>0</v>
      </c>
      <c r="AQ149">
        <f t="shared" si="51"/>
        <v>0</v>
      </c>
      <c r="AR149">
        <f t="shared" si="51"/>
        <v>0</v>
      </c>
      <c r="AS149">
        <f t="shared" si="51"/>
        <v>0</v>
      </c>
      <c r="AT149">
        <f t="shared" si="51"/>
        <v>0</v>
      </c>
      <c r="AU149">
        <f t="shared" si="51"/>
        <v>1</v>
      </c>
      <c r="AV149">
        <f t="shared" si="51"/>
        <v>0</v>
      </c>
      <c r="AW149">
        <f t="shared" si="51"/>
        <v>0</v>
      </c>
      <c r="AX149">
        <f t="shared" si="51"/>
        <v>0</v>
      </c>
      <c r="AY149">
        <f t="shared" si="51"/>
        <v>0</v>
      </c>
      <c r="AZ149">
        <f t="shared" si="51"/>
        <v>0</v>
      </c>
      <c r="BA149">
        <f t="shared" si="53"/>
        <v>0</v>
      </c>
      <c r="BB149">
        <f t="shared" si="53"/>
        <v>0</v>
      </c>
      <c r="BC149">
        <f t="shared" si="53"/>
        <v>0</v>
      </c>
      <c r="BD149">
        <f t="shared" si="53"/>
        <v>0</v>
      </c>
      <c r="BE149">
        <f t="shared" si="53"/>
        <v>0</v>
      </c>
      <c r="BF149">
        <f t="shared" si="53"/>
        <v>0</v>
      </c>
      <c r="BG149">
        <f t="shared" si="53"/>
        <v>0</v>
      </c>
      <c r="BH149">
        <f t="shared" si="53"/>
        <v>0</v>
      </c>
    </row>
    <row r="150" spans="2:60" x14ac:dyDescent="0.2">
      <c r="B150">
        <f t="shared" si="52"/>
        <v>1</v>
      </c>
      <c r="C150">
        <f t="shared" si="52"/>
        <v>0</v>
      </c>
      <c r="D150">
        <f t="shared" si="52"/>
        <v>1</v>
      </c>
      <c r="E150">
        <f t="shared" si="52"/>
        <v>0</v>
      </c>
      <c r="F150">
        <f t="shared" si="52"/>
        <v>0</v>
      </c>
      <c r="G150">
        <f t="shared" si="52"/>
        <v>0</v>
      </c>
      <c r="H150" s="3" t="s">
        <v>299</v>
      </c>
      <c r="AB150" s="3" t="s">
        <v>449</v>
      </c>
      <c r="AC150">
        <f t="shared" si="50"/>
        <v>0</v>
      </c>
      <c r="AD150">
        <f t="shared" si="50"/>
        <v>0</v>
      </c>
      <c r="AE150">
        <f t="shared" si="50"/>
        <v>0</v>
      </c>
      <c r="AF150">
        <f t="shared" si="50"/>
        <v>0</v>
      </c>
      <c r="AG150">
        <f t="shared" si="50"/>
        <v>0</v>
      </c>
      <c r="AH150">
        <f t="shared" si="50"/>
        <v>0</v>
      </c>
      <c r="AI150">
        <f t="shared" si="50"/>
        <v>1</v>
      </c>
      <c r="AJ150">
        <f t="shared" si="50"/>
        <v>0</v>
      </c>
      <c r="AK150">
        <f t="shared" si="50"/>
        <v>0</v>
      </c>
      <c r="AL150">
        <f t="shared" si="50"/>
        <v>0</v>
      </c>
      <c r="AM150">
        <f t="shared" si="51"/>
        <v>1</v>
      </c>
      <c r="AN150">
        <f t="shared" si="51"/>
        <v>0</v>
      </c>
      <c r="AO150">
        <f t="shared" si="51"/>
        <v>0</v>
      </c>
      <c r="AP150">
        <f t="shared" si="51"/>
        <v>0</v>
      </c>
      <c r="AQ150">
        <f t="shared" si="51"/>
        <v>0</v>
      </c>
      <c r="AR150">
        <f t="shared" si="51"/>
        <v>0</v>
      </c>
      <c r="AS150">
        <f t="shared" si="51"/>
        <v>0</v>
      </c>
      <c r="AT150">
        <f t="shared" si="51"/>
        <v>0</v>
      </c>
      <c r="AU150">
        <f t="shared" si="51"/>
        <v>0</v>
      </c>
      <c r="AV150">
        <f t="shared" si="51"/>
        <v>1</v>
      </c>
      <c r="AW150">
        <f t="shared" si="51"/>
        <v>0</v>
      </c>
      <c r="AX150">
        <f t="shared" si="51"/>
        <v>0</v>
      </c>
      <c r="AY150">
        <f t="shared" si="51"/>
        <v>0</v>
      </c>
      <c r="AZ150">
        <f t="shared" si="51"/>
        <v>0</v>
      </c>
      <c r="BA150">
        <f t="shared" si="53"/>
        <v>0</v>
      </c>
      <c r="BB150">
        <f t="shared" si="53"/>
        <v>0</v>
      </c>
      <c r="BC150">
        <f t="shared" si="53"/>
        <v>0</v>
      </c>
      <c r="BD150">
        <f t="shared" si="53"/>
        <v>0</v>
      </c>
      <c r="BE150">
        <f t="shared" si="53"/>
        <v>0</v>
      </c>
      <c r="BF150">
        <f t="shared" si="53"/>
        <v>0</v>
      </c>
      <c r="BG150">
        <f t="shared" si="53"/>
        <v>0</v>
      </c>
      <c r="BH150">
        <f t="shared" si="53"/>
        <v>0</v>
      </c>
    </row>
    <row r="151" spans="2:60" x14ac:dyDescent="0.2">
      <c r="B151">
        <f t="shared" si="52"/>
        <v>1</v>
      </c>
      <c r="C151">
        <f t="shared" si="52"/>
        <v>0</v>
      </c>
      <c r="D151">
        <f t="shared" si="52"/>
        <v>1</v>
      </c>
      <c r="E151">
        <f t="shared" si="52"/>
        <v>0</v>
      </c>
      <c r="F151">
        <f t="shared" si="52"/>
        <v>0</v>
      </c>
      <c r="G151">
        <f t="shared" si="52"/>
        <v>0</v>
      </c>
      <c r="H151" s="3" t="s">
        <v>426</v>
      </c>
      <c r="AB151" s="3" t="s">
        <v>209</v>
      </c>
      <c r="AC151">
        <f t="shared" si="50"/>
        <v>0</v>
      </c>
      <c r="AD151">
        <f t="shared" si="50"/>
        <v>0</v>
      </c>
      <c r="AE151">
        <f t="shared" si="50"/>
        <v>1</v>
      </c>
      <c r="AF151">
        <f t="shared" si="50"/>
        <v>0</v>
      </c>
      <c r="AG151">
        <f t="shared" si="50"/>
        <v>0</v>
      </c>
      <c r="AH151">
        <f t="shared" si="50"/>
        <v>0</v>
      </c>
      <c r="AI151">
        <f t="shared" si="50"/>
        <v>0</v>
      </c>
      <c r="AJ151">
        <f t="shared" si="50"/>
        <v>0</v>
      </c>
      <c r="AK151">
        <f t="shared" si="50"/>
        <v>0</v>
      </c>
      <c r="AL151">
        <f t="shared" si="50"/>
        <v>0</v>
      </c>
      <c r="AM151">
        <f t="shared" si="51"/>
        <v>0</v>
      </c>
      <c r="AN151">
        <f t="shared" si="51"/>
        <v>0</v>
      </c>
      <c r="AO151">
        <f t="shared" si="51"/>
        <v>0</v>
      </c>
      <c r="AP151">
        <f t="shared" si="51"/>
        <v>0</v>
      </c>
      <c r="AQ151">
        <f t="shared" si="51"/>
        <v>0</v>
      </c>
      <c r="AR151">
        <f t="shared" si="51"/>
        <v>0</v>
      </c>
      <c r="AS151">
        <f t="shared" si="51"/>
        <v>0</v>
      </c>
      <c r="AT151">
        <f t="shared" si="51"/>
        <v>0</v>
      </c>
      <c r="AU151">
        <f t="shared" si="51"/>
        <v>0</v>
      </c>
      <c r="AV151">
        <f t="shared" si="51"/>
        <v>0</v>
      </c>
      <c r="AW151">
        <f t="shared" si="51"/>
        <v>0</v>
      </c>
      <c r="AX151">
        <f t="shared" si="51"/>
        <v>0</v>
      </c>
      <c r="AY151">
        <f t="shared" si="51"/>
        <v>0</v>
      </c>
      <c r="AZ151">
        <f t="shared" si="51"/>
        <v>0</v>
      </c>
      <c r="BA151">
        <f t="shared" si="53"/>
        <v>0</v>
      </c>
      <c r="BB151">
        <f t="shared" si="53"/>
        <v>0</v>
      </c>
      <c r="BC151">
        <f t="shared" si="53"/>
        <v>0</v>
      </c>
      <c r="BD151">
        <f t="shared" si="53"/>
        <v>0</v>
      </c>
      <c r="BE151">
        <f t="shared" si="53"/>
        <v>0</v>
      </c>
      <c r="BF151">
        <f t="shared" si="53"/>
        <v>0</v>
      </c>
      <c r="BG151">
        <f t="shared" si="53"/>
        <v>0</v>
      </c>
      <c r="BH151">
        <f t="shared" si="53"/>
        <v>0</v>
      </c>
    </row>
    <row r="152" spans="2:60" x14ac:dyDescent="0.2">
      <c r="B152">
        <f t="shared" si="52"/>
        <v>0</v>
      </c>
      <c r="C152">
        <f t="shared" si="52"/>
        <v>0</v>
      </c>
      <c r="D152">
        <f t="shared" si="52"/>
        <v>0</v>
      </c>
      <c r="E152">
        <f t="shared" si="52"/>
        <v>1</v>
      </c>
      <c r="F152">
        <f t="shared" si="52"/>
        <v>0</v>
      </c>
      <c r="G152">
        <f t="shared" si="52"/>
        <v>1</v>
      </c>
      <c r="H152" s="3" t="s">
        <v>238</v>
      </c>
      <c r="AB152" s="3" t="s">
        <v>153</v>
      </c>
      <c r="AC152">
        <f t="shared" si="50"/>
        <v>0</v>
      </c>
      <c r="AD152">
        <f t="shared" si="50"/>
        <v>0</v>
      </c>
      <c r="AE152">
        <f t="shared" si="50"/>
        <v>0</v>
      </c>
      <c r="AF152">
        <f t="shared" si="50"/>
        <v>0</v>
      </c>
      <c r="AG152">
        <f t="shared" si="50"/>
        <v>0</v>
      </c>
      <c r="AH152">
        <f t="shared" si="50"/>
        <v>0</v>
      </c>
      <c r="AI152">
        <f t="shared" si="50"/>
        <v>0</v>
      </c>
      <c r="AJ152">
        <f t="shared" si="50"/>
        <v>0</v>
      </c>
      <c r="AK152">
        <f t="shared" si="50"/>
        <v>0</v>
      </c>
      <c r="AL152">
        <f t="shared" si="50"/>
        <v>0</v>
      </c>
      <c r="AM152">
        <f t="shared" si="51"/>
        <v>0</v>
      </c>
      <c r="AN152">
        <f t="shared" si="51"/>
        <v>0</v>
      </c>
      <c r="AO152">
        <f t="shared" si="51"/>
        <v>0</v>
      </c>
      <c r="AP152">
        <f t="shared" si="51"/>
        <v>0</v>
      </c>
      <c r="AQ152">
        <f t="shared" si="51"/>
        <v>0</v>
      </c>
      <c r="AR152">
        <f t="shared" si="51"/>
        <v>0</v>
      </c>
      <c r="AS152">
        <f t="shared" si="51"/>
        <v>0</v>
      </c>
      <c r="AT152">
        <f t="shared" si="51"/>
        <v>0</v>
      </c>
      <c r="AU152">
        <f t="shared" si="51"/>
        <v>1</v>
      </c>
      <c r="AV152">
        <f t="shared" si="51"/>
        <v>0</v>
      </c>
      <c r="AW152">
        <f t="shared" si="51"/>
        <v>0</v>
      </c>
      <c r="AX152">
        <f t="shared" si="51"/>
        <v>0</v>
      </c>
      <c r="AY152">
        <f t="shared" si="51"/>
        <v>0</v>
      </c>
      <c r="AZ152">
        <f t="shared" si="51"/>
        <v>0</v>
      </c>
      <c r="BA152">
        <f t="shared" si="53"/>
        <v>0</v>
      </c>
      <c r="BB152">
        <f t="shared" si="53"/>
        <v>0</v>
      </c>
      <c r="BC152">
        <f t="shared" si="53"/>
        <v>0</v>
      </c>
      <c r="BD152">
        <f t="shared" si="53"/>
        <v>0</v>
      </c>
      <c r="BE152">
        <f t="shared" si="53"/>
        <v>0</v>
      </c>
      <c r="BF152">
        <f t="shared" si="53"/>
        <v>0</v>
      </c>
      <c r="BG152">
        <f t="shared" si="53"/>
        <v>0</v>
      </c>
      <c r="BH152">
        <f t="shared" si="53"/>
        <v>0</v>
      </c>
    </row>
    <row r="153" spans="2:60" x14ac:dyDescent="0.2">
      <c r="B153">
        <f t="shared" si="52"/>
        <v>1</v>
      </c>
      <c r="C153">
        <f t="shared" si="52"/>
        <v>0</v>
      </c>
      <c r="D153">
        <f t="shared" si="52"/>
        <v>1</v>
      </c>
      <c r="E153">
        <f t="shared" si="52"/>
        <v>1</v>
      </c>
      <c r="F153">
        <f t="shared" si="52"/>
        <v>0</v>
      </c>
      <c r="G153">
        <f t="shared" si="52"/>
        <v>0</v>
      </c>
      <c r="H153" s="3" t="s">
        <v>1216</v>
      </c>
      <c r="AB153" s="3" t="s">
        <v>1224</v>
      </c>
      <c r="AC153">
        <f t="shared" ref="AC153:AL162" si="54">IF(ISNUMBER(SEARCH(AC$2,$AB153)),1,0)</f>
        <v>0</v>
      </c>
      <c r="AD153">
        <f t="shared" si="54"/>
        <v>0</v>
      </c>
      <c r="AE153">
        <f t="shared" si="54"/>
        <v>0</v>
      </c>
      <c r="AF153">
        <f t="shared" si="54"/>
        <v>0</v>
      </c>
      <c r="AG153">
        <f t="shared" si="54"/>
        <v>0</v>
      </c>
      <c r="AH153">
        <f t="shared" si="54"/>
        <v>0</v>
      </c>
      <c r="AI153">
        <f t="shared" si="54"/>
        <v>0</v>
      </c>
      <c r="AJ153">
        <f t="shared" si="54"/>
        <v>1</v>
      </c>
      <c r="AK153">
        <f t="shared" si="54"/>
        <v>0</v>
      </c>
      <c r="AL153">
        <f t="shared" si="54"/>
        <v>0</v>
      </c>
      <c r="AM153">
        <f t="shared" ref="AM153:AZ162" si="55">IF(ISNUMBER(SEARCH(AM$2,$AB153)),1,0)</f>
        <v>0</v>
      </c>
      <c r="AN153">
        <f t="shared" si="55"/>
        <v>0</v>
      </c>
      <c r="AO153">
        <f t="shared" si="55"/>
        <v>0</v>
      </c>
      <c r="AP153">
        <f t="shared" si="55"/>
        <v>0</v>
      </c>
      <c r="AQ153">
        <f t="shared" si="55"/>
        <v>0</v>
      </c>
      <c r="AR153">
        <f t="shared" si="55"/>
        <v>0</v>
      </c>
      <c r="AS153">
        <f t="shared" si="55"/>
        <v>0</v>
      </c>
      <c r="AT153">
        <f t="shared" si="55"/>
        <v>0</v>
      </c>
      <c r="AU153">
        <f t="shared" si="55"/>
        <v>0</v>
      </c>
      <c r="AV153">
        <f t="shared" si="55"/>
        <v>0</v>
      </c>
      <c r="AW153">
        <f t="shared" si="55"/>
        <v>0</v>
      </c>
      <c r="AX153">
        <f t="shared" si="55"/>
        <v>1</v>
      </c>
      <c r="AY153">
        <f t="shared" si="55"/>
        <v>0</v>
      </c>
      <c r="AZ153">
        <f t="shared" si="55"/>
        <v>0</v>
      </c>
      <c r="BA153">
        <f t="shared" si="53"/>
        <v>0</v>
      </c>
      <c r="BB153">
        <f t="shared" si="53"/>
        <v>0</v>
      </c>
      <c r="BC153">
        <f t="shared" si="53"/>
        <v>0</v>
      </c>
      <c r="BD153">
        <f t="shared" si="53"/>
        <v>0</v>
      </c>
      <c r="BE153">
        <f t="shared" si="53"/>
        <v>0</v>
      </c>
      <c r="BF153">
        <f t="shared" si="53"/>
        <v>1</v>
      </c>
      <c r="BG153">
        <f t="shared" si="53"/>
        <v>0</v>
      </c>
      <c r="BH153">
        <f t="shared" si="53"/>
        <v>0</v>
      </c>
    </row>
    <row r="154" spans="2:60" ht="13.5" thickBot="1" x14ac:dyDescent="0.25">
      <c r="B154">
        <f t="shared" si="52"/>
        <v>1</v>
      </c>
      <c r="C154">
        <f t="shared" si="52"/>
        <v>0</v>
      </c>
      <c r="D154">
        <f t="shared" si="52"/>
        <v>1</v>
      </c>
      <c r="E154">
        <f t="shared" si="52"/>
        <v>0</v>
      </c>
      <c r="F154">
        <f t="shared" si="52"/>
        <v>0</v>
      </c>
      <c r="G154">
        <f t="shared" si="52"/>
        <v>0</v>
      </c>
      <c r="H154" s="3" t="s">
        <v>388</v>
      </c>
      <c r="AB154" s="3" t="s">
        <v>132</v>
      </c>
      <c r="AC154">
        <f t="shared" si="54"/>
        <v>0</v>
      </c>
      <c r="AD154">
        <f t="shared" si="54"/>
        <v>0</v>
      </c>
      <c r="AE154">
        <f t="shared" si="54"/>
        <v>1</v>
      </c>
      <c r="AF154">
        <f t="shared" si="54"/>
        <v>0</v>
      </c>
      <c r="AG154">
        <f t="shared" si="54"/>
        <v>0</v>
      </c>
      <c r="AH154">
        <f t="shared" si="54"/>
        <v>0</v>
      </c>
      <c r="AI154">
        <f t="shared" si="54"/>
        <v>1</v>
      </c>
      <c r="AJ154">
        <f t="shared" si="54"/>
        <v>0</v>
      </c>
      <c r="AK154">
        <f t="shared" si="54"/>
        <v>0</v>
      </c>
      <c r="AL154">
        <f t="shared" si="54"/>
        <v>0</v>
      </c>
      <c r="AM154">
        <f t="shared" si="55"/>
        <v>0</v>
      </c>
      <c r="AN154">
        <f t="shared" si="55"/>
        <v>0</v>
      </c>
      <c r="AO154">
        <f t="shared" si="55"/>
        <v>0</v>
      </c>
      <c r="AP154">
        <f t="shared" si="55"/>
        <v>0</v>
      </c>
      <c r="AQ154">
        <f t="shared" si="55"/>
        <v>0</v>
      </c>
      <c r="AR154">
        <f t="shared" si="55"/>
        <v>0</v>
      </c>
      <c r="AS154">
        <f t="shared" si="55"/>
        <v>0</v>
      </c>
      <c r="AT154">
        <f t="shared" si="55"/>
        <v>0</v>
      </c>
      <c r="AU154">
        <f t="shared" si="55"/>
        <v>0</v>
      </c>
      <c r="AV154">
        <f t="shared" si="55"/>
        <v>1</v>
      </c>
      <c r="AW154">
        <f t="shared" si="55"/>
        <v>0</v>
      </c>
      <c r="AX154">
        <f t="shared" si="55"/>
        <v>0</v>
      </c>
      <c r="AY154">
        <f t="shared" si="55"/>
        <v>0</v>
      </c>
      <c r="AZ154">
        <f t="shared" si="55"/>
        <v>0</v>
      </c>
      <c r="BA154">
        <f t="shared" si="53"/>
        <v>0</v>
      </c>
      <c r="BB154">
        <f t="shared" si="53"/>
        <v>0</v>
      </c>
      <c r="BC154">
        <f t="shared" si="53"/>
        <v>0</v>
      </c>
      <c r="BD154">
        <f t="shared" si="53"/>
        <v>0</v>
      </c>
      <c r="BE154">
        <f t="shared" si="53"/>
        <v>0</v>
      </c>
      <c r="BF154">
        <f t="shared" si="53"/>
        <v>0</v>
      </c>
      <c r="BG154">
        <f t="shared" si="53"/>
        <v>0</v>
      </c>
      <c r="BH154">
        <f t="shared" si="53"/>
        <v>0</v>
      </c>
    </row>
    <row r="155" spans="2:60" ht="26.25" thickBot="1" x14ac:dyDescent="0.25">
      <c r="B155">
        <f t="shared" ref="B155:G164" si="56">IF(ISNUMBER(SEARCH(B$4,$H153)),1,0)</f>
        <v>1</v>
      </c>
      <c r="C155">
        <f t="shared" si="56"/>
        <v>0</v>
      </c>
      <c r="D155">
        <f t="shared" si="56"/>
        <v>1</v>
      </c>
      <c r="E155">
        <f t="shared" si="56"/>
        <v>0</v>
      </c>
      <c r="F155">
        <f t="shared" si="56"/>
        <v>0</v>
      </c>
      <c r="G155">
        <f t="shared" si="56"/>
        <v>0</v>
      </c>
      <c r="H155" s="21" t="s">
        <v>111</v>
      </c>
      <c r="AB155" s="5" t="s">
        <v>209</v>
      </c>
      <c r="AC155">
        <f t="shared" si="54"/>
        <v>0</v>
      </c>
      <c r="AD155">
        <f t="shared" si="54"/>
        <v>0</v>
      </c>
      <c r="AE155">
        <f t="shared" si="54"/>
        <v>1</v>
      </c>
      <c r="AF155">
        <f t="shared" si="54"/>
        <v>0</v>
      </c>
      <c r="AG155">
        <f t="shared" si="54"/>
        <v>0</v>
      </c>
      <c r="AH155">
        <f t="shared" si="54"/>
        <v>0</v>
      </c>
      <c r="AI155">
        <f t="shared" si="54"/>
        <v>0</v>
      </c>
      <c r="AJ155">
        <f t="shared" si="54"/>
        <v>0</v>
      </c>
      <c r="AK155">
        <f t="shared" si="54"/>
        <v>0</v>
      </c>
      <c r="AL155">
        <f t="shared" si="54"/>
        <v>0</v>
      </c>
      <c r="AM155">
        <f t="shared" si="55"/>
        <v>0</v>
      </c>
      <c r="AN155">
        <f t="shared" si="55"/>
        <v>0</v>
      </c>
      <c r="AO155">
        <f t="shared" si="55"/>
        <v>0</v>
      </c>
      <c r="AP155">
        <f t="shared" si="55"/>
        <v>0</v>
      </c>
      <c r="AQ155">
        <f t="shared" si="55"/>
        <v>0</v>
      </c>
      <c r="AR155">
        <f t="shared" si="55"/>
        <v>0</v>
      </c>
      <c r="AS155">
        <f t="shared" si="55"/>
        <v>0</v>
      </c>
      <c r="AT155">
        <f t="shared" si="55"/>
        <v>0</v>
      </c>
      <c r="AU155">
        <f t="shared" si="55"/>
        <v>0</v>
      </c>
      <c r="AV155">
        <f t="shared" si="55"/>
        <v>0</v>
      </c>
      <c r="AW155">
        <f t="shared" si="55"/>
        <v>0</v>
      </c>
      <c r="AX155">
        <f t="shared" si="55"/>
        <v>0</v>
      </c>
      <c r="AY155">
        <f t="shared" si="55"/>
        <v>0</v>
      </c>
      <c r="AZ155">
        <f t="shared" si="55"/>
        <v>0</v>
      </c>
      <c r="BA155">
        <f t="shared" si="53"/>
        <v>0</v>
      </c>
      <c r="BB155">
        <f t="shared" si="53"/>
        <v>0</v>
      </c>
      <c r="BC155">
        <f t="shared" si="53"/>
        <v>0</v>
      </c>
      <c r="BD155">
        <f t="shared" si="53"/>
        <v>0</v>
      </c>
      <c r="BE155">
        <f t="shared" si="53"/>
        <v>0</v>
      </c>
      <c r="BF155">
        <f t="shared" si="53"/>
        <v>0</v>
      </c>
      <c r="BG155">
        <f t="shared" si="53"/>
        <v>0</v>
      </c>
      <c r="BH155">
        <f t="shared" si="53"/>
        <v>0</v>
      </c>
    </row>
    <row r="156" spans="2:60" ht="39" thickBot="1" x14ac:dyDescent="0.25">
      <c r="B156">
        <f t="shared" si="56"/>
        <v>1</v>
      </c>
      <c r="C156">
        <f t="shared" si="56"/>
        <v>1</v>
      </c>
      <c r="D156">
        <f t="shared" si="56"/>
        <v>1</v>
      </c>
      <c r="E156">
        <f t="shared" si="56"/>
        <v>1</v>
      </c>
      <c r="F156">
        <f t="shared" si="56"/>
        <v>0</v>
      </c>
      <c r="G156">
        <f t="shared" si="56"/>
        <v>0</v>
      </c>
      <c r="H156" s="21" t="s">
        <v>238</v>
      </c>
      <c r="AB156" s="5" t="s">
        <v>318</v>
      </c>
      <c r="AC156">
        <f t="shared" si="54"/>
        <v>0</v>
      </c>
      <c r="AD156">
        <f t="shared" si="54"/>
        <v>0</v>
      </c>
      <c r="AE156">
        <f t="shared" si="54"/>
        <v>1</v>
      </c>
      <c r="AF156">
        <f t="shared" si="54"/>
        <v>0</v>
      </c>
      <c r="AG156">
        <f t="shared" si="54"/>
        <v>0</v>
      </c>
      <c r="AH156">
        <f t="shared" si="54"/>
        <v>0</v>
      </c>
      <c r="AI156">
        <f t="shared" si="54"/>
        <v>0</v>
      </c>
      <c r="AJ156">
        <f t="shared" si="54"/>
        <v>0</v>
      </c>
      <c r="AK156">
        <f t="shared" si="54"/>
        <v>0</v>
      </c>
      <c r="AL156">
        <f t="shared" si="54"/>
        <v>0</v>
      </c>
      <c r="AM156">
        <f t="shared" si="55"/>
        <v>0</v>
      </c>
      <c r="AN156">
        <f t="shared" si="55"/>
        <v>0</v>
      </c>
      <c r="AO156">
        <f t="shared" si="55"/>
        <v>0</v>
      </c>
      <c r="AP156">
        <f t="shared" si="55"/>
        <v>0</v>
      </c>
      <c r="AQ156">
        <f t="shared" si="55"/>
        <v>0</v>
      </c>
      <c r="AR156">
        <f t="shared" si="55"/>
        <v>0</v>
      </c>
      <c r="AS156">
        <f t="shared" si="55"/>
        <v>0</v>
      </c>
      <c r="AT156">
        <f t="shared" si="55"/>
        <v>0</v>
      </c>
      <c r="AU156">
        <f t="shared" si="55"/>
        <v>1</v>
      </c>
      <c r="AV156">
        <f t="shared" si="55"/>
        <v>0</v>
      </c>
      <c r="AW156">
        <f t="shared" si="55"/>
        <v>0</v>
      </c>
      <c r="AX156">
        <f t="shared" si="55"/>
        <v>0</v>
      </c>
      <c r="AY156">
        <f t="shared" si="55"/>
        <v>0</v>
      </c>
      <c r="AZ156">
        <f t="shared" si="55"/>
        <v>0</v>
      </c>
      <c r="BA156">
        <f t="shared" si="53"/>
        <v>0</v>
      </c>
      <c r="BB156">
        <f t="shared" si="53"/>
        <v>0</v>
      </c>
      <c r="BC156">
        <f t="shared" si="53"/>
        <v>0</v>
      </c>
      <c r="BD156">
        <f t="shared" si="53"/>
        <v>0</v>
      </c>
      <c r="BE156">
        <f t="shared" si="53"/>
        <v>0</v>
      </c>
      <c r="BF156">
        <f t="shared" si="53"/>
        <v>0</v>
      </c>
      <c r="BG156">
        <f t="shared" si="53"/>
        <v>0</v>
      </c>
      <c r="BH156">
        <f t="shared" si="53"/>
        <v>0</v>
      </c>
    </row>
    <row r="157" spans="2:60" ht="26.25" thickBot="1" x14ac:dyDescent="0.25">
      <c r="B157">
        <f t="shared" si="56"/>
        <v>0</v>
      </c>
      <c r="C157">
        <f t="shared" si="56"/>
        <v>1</v>
      </c>
      <c r="D157">
        <f t="shared" si="56"/>
        <v>0</v>
      </c>
      <c r="E157">
        <f t="shared" si="56"/>
        <v>1</v>
      </c>
      <c r="F157">
        <f t="shared" si="56"/>
        <v>0</v>
      </c>
      <c r="G157">
        <f t="shared" si="56"/>
        <v>0</v>
      </c>
      <c r="H157" s="21" t="s">
        <v>378</v>
      </c>
      <c r="AB157" s="5" t="s">
        <v>209</v>
      </c>
      <c r="AC157">
        <f t="shared" si="54"/>
        <v>0</v>
      </c>
      <c r="AD157">
        <f t="shared" si="54"/>
        <v>0</v>
      </c>
      <c r="AE157">
        <f t="shared" si="54"/>
        <v>1</v>
      </c>
      <c r="AF157">
        <f t="shared" si="54"/>
        <v>0</v>
      </c>
      <c r="AG157">
        <f t="shared" si="54"/>
        <v>0</v>
      </c>
      <c r="AH157">
        <f t="shared" si="54"/>
        <v>0</v>
      </c>
      <c r="AI157">
        <f t="shared" si="54"/>
        <v>0</v>
      </c>
      <c r="AJ157">
        <f t="shared" si="54"/>
        <v>0</v>
      </c>
      <c r="AK157">
        <f t="shared" si="54"/>
        <v>0</v>
      </c>
      <c r="AL157">
        <f t="shared" si="54"/>
        <v>0</v>
      </c>
      <c r="AM157">
        <f t="shared" si="55"/>
        <v>0</v>
      </c>
      <c r="AN157">
        <f t="shared" si="55"/>
        <v>0</v>
      </c>
      <c r="AO157">
        <f t="shared" si="55"/>
        <v>0</v>
      </c>
      <c r="AP157">
        <f t="shared" si="55"/>
        <v>0</v>
      </c>
      <c r="AQ157">
        <f t="shared" si="55"/>
        <v>0</v>
      </c>
      <c r="AR157">
        <f t="shared" si="55"/>
        <v>0</v>
      </c>
      <c r="AS157">
        <f t="shared" si="55"/>
        <v>0</v>
      </c>
      <c r="AT157">
        <f t="shared" si="55"/>
        <v>0</v>
      </c>
      <c r="AU157">
        <f t="shared" si="55"/>
        <v>0</v>
      </c>
      <c r="AV157">
        <f t="shared" si="55"/>
        <v>0</v>
      </c>
      <c r="AW157">
        <f t="shared" si="55"/>
        <v>0</v>
      </c>
      <c r="AX157">
        <f t="shared" si="55"/>
        <v>0</v>
      </c>
      <c r="AY157">
        <f t="shared" si="55"/>
        <v>0</v>
      </c>
      <c r="AZ157">
        <f t="shared" si="55"/>
        <v>0</v>
      </c>
      <c r="BA157">
        <f t="shared" si="53"/>
        <v>0</v>
      </c>
      <c r="BB157">
        <f t="shared" si="53"/>
        <v>0</v>
      </c>
      <c r="BC157">
        <f t="shared" si="53"/>
        <v>0</v>
      </c>
      <c r="BD157">
        <f t="shared" si="53"/>
        <v>0</v>
      </c>
      <c r="BE157">
        <f t="shared" si="53"/>
        <v>0</v>
      </c>
      <c r="BF157">
        <f t="shared" si="53"/>
        <v>0</v>
      </c>
      <c r="BG157">
        <f t="shared" si="53"/>
        <v>0</v>
      </c>
      <c r="BH157">
        <f t="shared" si="53"/>
        <v>0</v>
      </c>
    </row>
    <row r="158" spans="2:60" ht="77.25" thickBot="1" x14ac:dyDescent="0.25">
      <c r="B158">
        <f t="shared" si="56"/>
        <v>1</v>
      </c>
      <c r="C158">
        <f t="shared" si="56"/>
        <v>0</v>
      </c>
      <c r="D158">
        <f t="shared" si="56"/>
        <v>1</v>
      </c>
      <c r="E158">
        <f t="shared" si="56"/>
        <v>0</v>
      </c>
      <c r="F158">
        <f t="shared" si="56"/>
        <v>0</v>
      </c>
      <c r="G158">
        <f t="shared" si="56"/>
        <v>0</v>
      </c>
      <c r="H158" s="21" t="s">
        <v>156</v>
      </c>
      <c r="AB158" s="5" t="s">
        <v>197</v>
      </c>
      <c r="AC158">
        <f t="shared" si="54"/>
        <v>0</v>
      </c>
      <c r="AD158">
        <f t="shared" si="54"/>
        <v>0</v>
      </c>
      <c r="AE158">
        <f t="shared" si="54"/>
        <v>0</v>
      </c>
      <c r="AF158">
        <f t="shared" si="54"/>
        <v>0</v>
      </c>
      <c r="AG158">
        <f t="shared" si="54"/>
        <v>0</v>
      </c>
      <c r="AH158">
        <f t="shared" si="54"/>
        <v>0</v>
      </c>
      <c r="AI158">
        <f t="shared" si="54"/>
        <v>1</v>
      </c>
      <c r="AJ158">
        <f t="shared" si="54"/>
        <v>0</v>
      </c>
      <c r="AK158">
        <f t="shared" si="54"/>
        <v>0</v>
      </c>
      <c r="AL158">
        <f t="shared" si="54"/>
        <v>0</v>
      </c>
      <c r="AM158">
        <f t="shared" si="55"/>
        <v>1</v>
      </c>
      <c r="AN158">
        <f t="shared" si="55"/>
        <v>0</v>
      </c>
      <c r="AO158">
        <f t="shared" si="55"/>
        <v>0</v>
      </c>
      <c r="AP158">
        <f t="shared" si="55"/>
        <v>0</v>
      </c>
      <c r="AQ158">
        <f t="shared" si="55"/>
        <v>0</v>
      </c>
      <c r="AR158">
        <f t="shared" si="55"/>
        <v>0</v>
      </c>
      <c r="AS158">
        <f t="shared" si="55"/>
        <v>0</v>
      </c>
      <c r="AT158">
        <f t="shared" si="55"/>
        <v>0</v>
      </c>
      <c r="AU158">
        <f t="shared" si="55"/>
        <v>1</v>
      </c>
      <c r="AV158">
        <f t="shared" si="55"/>
        <v>1</v>
      </c>
      <c r="AW158">
        <f t="shared" si="55"/>
        <v>0</v>
      </c>
      <c r="AX158">
        <f t="shared" si="55"/>
        <v>0</v>
      </c>
      <c r="AY158">
        <f t="shared" si="55"/>
        <v>0</v>
      </c>
      <c r="AZ158">
        <f t="shared" si="55"/>
        <v>0</v>
      </c>
      <c r="BA158">
        <f t="shared" si="53"/>
        <v>0</v>
      </c>
      <c r="BB158">
        <f t="shared" si="53"/>
        <v>0</v>
      </c>
      <c r="BC158">
        <f t="shared" si="53"/>
        <v>0</v>
      </c>
      <c r="BD158">
        <f t="shared" si="53"/>
        <v>0</v>
      </c>
      <c r="BE158">
        <f t="shared" si="53"/>
        <v>0</v>
      </c>
      <c r="BF158">
        <f t="shared" si="53"/>
        <v>0</v>
      </c>
      <c r="BG158">
        <f t="shared" si="53"/>
        <v>0</v>
      </c>
      <c r="BH158">
        <f t="shared" si="53"/>
        <v>0</v>
      </c>
    </row>
    <row r="159" spans="2:60" ht="13.5" thickBot="1" x14ac:dyDescent="0.25">
      <c r="B159">
        <f t="shared" si="56"/>
        <v>0</v>
      </c>
      <c r="C159">
        <f t="shared" si="56"/>
        <v>1</v>
      </c>
      <c r="D159">
        <f t="shared" si="56"/>
        <v>0</v>
      </c>
      <c r="E159">
        <f t="shared" si="56"/>
        <v>1</v>
      </c>
      <c r="F159">
        <f t="shared" si="56"/>
        <v>0</v>
      </c>
      <c r="G159">
        <f t="shared" si="56"/>
        <v>1</v>
      </c>
      <c r="H159" s="21" t="s">
        <v>156</v>
      </c>
      <c r="AB159" s="5"/>
      <c r="AC159">
        <f t="shared" si="54"/>
        <v>0</v>
      </c>
      <c r="AD159">
        <f t="shared" si="54"/>
        <v>0</v>
      </c>
      <c r="AE159">
        <f t="shared" si="54"/>
        <v>0</v>
      </c>
      <c r="AF159">
        <f t="shared" si="54"/>
        <v>0</v>
      </c>
      <c r="AG159">
        <f t="shared" si="54"/>
        <v>0</v>
      </c>
      <c r="AH159">
        <f t="shared" si="54"/>
        <v>0</v>
      </c>
      <c r="AI159">
        <f t="shared" si="54"/>
        <v>0</v>
      </c>
      <c r="AJ159">
        <f t="shared" si="54"/>
        <v>0</v>
      </c>
      <c r="AK159">
        <f t="shared" si="54"/>
        <v>0</v>
      </c>
      <c r="AL159">
        <f t="shared" si="54"/>
        <v>0</v>
      </c>
      <c r="AM159">
        <f t="shared" si="55"/>
        <v>0</v>
      </c>
      <c r="AN159">
        <f t="shared" si="55"/>
        <v>0</v>
      </c>
      <c r="AO159">
        <f t="shared" si="55"/>
        <v>0</v>
      </c>
      <c r="AP159">
        <f t="shared" si="55"/>
        <v>0</v>
      </c>
      <c r="AQ159">
        <f t="shared" si="55"/>
        <v>0</v>
      </c>
      <c r="AR159">
        <f t="shared" si="55"/>
        <v>0</v>
      </c>
      <c r="AS159">
        <f t="shared" si="55"/>
        <v>0</v>
      </c>
      <c r="AT159">
        <f t="shared" si="55"/>
        <v>0</v>
      </c>
      <c r="AU159">
        <f t="shared" si="55"/>
        <v>0</v>
      </c>
      <c r="AV159">
        <f t="shared" si="55"/>
        <v>0</v>
      </c>
      <c r="AW159">
        <f t="shared" si="55"/>
        <v>0</v>
      </c>
      <c r="AX159">
        <f t="shared" si="55"/>
        <v>0</v>
      </c>
      <c r="AY159">
        <f t="shared" si="55"/>
        <v>0</v>
      </c>
      <c r="AZ159">
        <f t="shared" si="55"/>
        <v>0</v>
      </c>
      <c r="BA159">
        <f t="shared" si="53"/>
        <v>0</v>
      </c>
      <c r="BB159">
        <f t="shared" si="53"/>
        <v>0</v>
      </c>
      <c r="BC159">
        <f t="shared" si="53"/>
        <v>0</v>
      </c>
      <c r="BD159">
        <f t="shared" si="53"/>
        <v>0</v>
      </c>
      <c r="BE159">
        <f t="shared" si="53"/>
        <v>0</v>
      </c>
      <c r="BF159">
        <f t="shared" si="53"/>
        <v>0</v>
      </c>
      <c r="BG159">
        <f t="shared" si="53"/>
        <v>0</v>
      </c>
      <c r="BH159">
        <f t="shared" si="53"/>
        <v>0</v>
      </c>
    </row>
    <row r="160" spans="2:60" ht="64.5" thickBot="1" x14ac:dyDescent="0.25">
      <c r="B160">
        <f t="shared" si="56"/>
        <v>0</v>
      </c>
      <c r="C160">
        <f t="shared" si="56"/>
        <v>1</v>
      </c>
      <c r="D160">
        <f t="shared" si="56"/>
        <v>0</v>
      </c>
      <c r="E160">
        <f t="shared" si="56"/>
        <v>0</v>
      </c>
      <c r="F160">
        <f t="shared" si="56"/>
        <v>0</v>
      </c>
      <c r="G160">
        <f t="shared" si="56"/>
        <v>0</v>
      </c>
      <c r="H160" s="21" t="s">
        <v>249</v>
      </c>
      <c r="AB160" s="5" t="s">
        <v>449</v>
      </c>
      <c r="AC160">
        <f t="shared" si="54"/>
        <v>0</v>
      </c>
      <c r="AD160">
        <f t="shared" si="54"/>
        <v>0</v>
      </c>
      <c r="AE160">
        <f t="shared" si="54"/>
        <v>0</v>
      </c>
      <c r="AF160">
        <f t="shared" si="54"/>
        <v>0</v>
      </c>
      <c r="AG160">
        <f t="shared" si="54"/>
        <v>0</v>
      </c>
      <c r="AH160">
        <f t="shared" si="54"/>
        <v>0</v>
      </c>
      <c r="AI160">
        <f t="shared" si="54"/>
        <v>1</v>
      </c>
      <c r="AJ160">
        <f t="shared" si="54"/>
        <v>0</v>
      </c>
      <c r="AK160">
        <f t="shared" si="54"/>
        <v>0</v>
      </c>
      <c r="AL160">
        <f t="shared" si="54"/>
        <v>0</v>
      </c>
      <c r="AM160">
        <f t="shared" si="55"/>
        <v>1</v>
      </c>
      <c r="AN160">
        <f t="shared" si="55"/>
        <v>0</v>
      </c>
      <c r="AO160">
        <f t="shared" si="55"/>
        <v>0</v>
      </c>
      <c r="AP160">
        <f t="shared" si="55"/>
        <v>0</v>
      </c>
      <c r="AQ160">
        <f t="shared" si="55"/>
        <v>0</v>
      </c>
      <c r="AR160">
        <f t="shared" si="55"/>
        <v>0</v>
      </c>
      <c r="AS160">
        <f t="shared" si="55"/>
        <v>0</v>
      </c>
      <c r="AT160">
        <f t="shared" si="55"/>
        <v>0</v>
      </c>
      <c r="AU160">
        <f t="shared" si="55"/>
        <v>0</v>
      </c>
      <c r="AV160">
        <f t="shared" si="55"/>
        <v>1</v>
      </c>
      <c r="AW160">
        <f t="shared" si="55"/>
        <v>0</v>
      </c>
      <c r="AX160">
        <f t="shared" si="55"/>
        <v>0</v>
      </c>
      <c r="AY160">
        <f t="shared" si="55"/>
        <v>0</v>
      </c>
      <c r="AZ160">
        <f t="shared" si="55"/>
        <v>0</v>
      </c>
      <c r="BA160">
        <f t="shared" si="53"/>
        <v>0</v>
      </c>
      <c r="BB160">
        <f t="shared" si="53"/>
        <v>0</v>
      </c>
      <c r="BC160">
        <f t="shared" si="53"/>
        <v>0</v>
      </c>
      <c r="BD160">
        <f t="shared" si="53"/>
        <v>0</v>
      </c>
      <c r="BE160">
        <f t="shared" si="53"/>
        <v>0</v>
      </c>
      <c r="BF160">
        <f t="shared" si="53"/>
        <v>0</v>
      </c>
      <c r="BG160">
        <f t="shared" si="53"/>
        <v>0</v>
      </c>
      <c r="BH160">
        <f t="shared" si="53"/>
        <v>0</v>
      </c>
    </row>
    <row r="161" spans="2:60" ht="26.25" thickBot="1" x14ac:dyDescent="0.25">
      <c r="B161">
        <f t="shared" si="56"/>
        <v>0</v>
      </c>
      <c r="C161">
        <f t="shared" si="56"/>
        <v>1</v>
      </c>
      <c r="D161">
        <f t="shared" si="56"/>
        <v>0</v>
      </c>
      <c r="E161">
        <f t="shared" si="56"/>
        <v>0</v>
      </c>
      <c r="F161">
        <f t="shared" si="56"/>
        <v>0</v>
      </c>
      <c r="G161">
        <f t="shared" si="56"/>
        <v>0</v>
      </c>
      <c r="H161" s="21" t="s">
        <v>426</v>
      </c>
      <c r="AB161" s="5" t="s">
        <v>236</v>
      </c>
      <c r="AC161">
        <f t="shared" si="54"/>
        <v>0</v>
      </c>
      <c r="AD161">
        <f t="shared" si="54"/>
        <v>0</v>
      </c>
      <c r="AE161">
        <f t="shared" si="54"/>
        <v>0</v>
      </c>
      <c r="AF161">
        <f t="shared" si="54"/>
        <v>0</v>
      </c>
      <c r="AG161">
        <f t="shared" si="54"/>
        <v>0</v>
      </c>
      <c r="AH161">
        <f t="shared" si="54"/>
        <v>0</v>
      </c>
      <c r="AI161">
        <f t="shared" si="54"/>
        <v>0</v>
      </c>
      <c r="AJ161">
        <f t="shared" si="54"/>
        <v>0</v>
      </c>
      <c r="AK161">
        <f t="shared" si="54"/>
        <v>0</v>
      </c>
      <c r="AL161">
        <f t="shared" si="54"/>
        <v>0</v>
      </c>
      <c r="AM161">
        <f t="shared" si="55"/>
        <v>1</v>
      </c>
      <c r="AN161">
        <f t="shared" si="55"/>
        <v>0</v>
      </c>
      <c r="AO161">
        <f t="shared" si="55"/>
        <v>0</v>
      </c>
      <c r="AP161">
        <f t="shared" si="55"/>
        <v>0</v>
      </c>
      <c r="AQ161">
        <f t="shared" si="55"/>
        <v>0</v>
      </c>
      <c r="AR161">
        <f t="shared" si="55"/>
        <v>0</v>
      </c>
      <c r="AS161">
        <f t="shared" si="55"/>
        <v>0</v>
      </c>
      <c r="AT161">
        <f t="shared" si="55"/>
        <v>0</v>
      </c>
      <c r="AU161">
        <f t="shared" si="55"/>
        <v>0</v>
      </c>
      <c r="AV161">
        <f t="shared" si="55"/>
        <v>0</v>
      </c>
      <c r="AW161">
        <f t="shared" si="55"/>
        <v>0</v>
      </c>
      <c r="AX161">
        <f t="shared" si="55"/>
        <v>0</v>
      </c>
      <c r="AY161">
        <f t="shared" si="55"/>
        <v>0</v>
      </c>
      <c r="AZ161">
        <f t="shared" si="55"/>
        <v>0</v>
      </c>
      <c r="BA161">
        <f t="shared" si="53"/>
        <v>0</v>
      </c>
      <c r="BB161">
        <f t="shared" si="53"/>
        <v>0</v>
      </c>
      <c r="BC161">
        <f t="shared" si="53"/>
        <v>0</v>
      </c>
      <c r="BD161">
        <f t="shared" si="53"/>
        <v>0</v>
      </c>
      <c r="BE161">
        <f t="shared" si="53"/>
        <v>0</v>
      </c>
      <c r="BF161">
        <f t="shared" si="53"/>
        <v>0</v>
      </c>
      <c r="BG161">
        <f t="shared" si="53"/>
        <v>0</v>
      </c>
      <c r="BH161">
        <f t="shared" si="53"/>
        <v>0</v>
      </c>
    </row>
    <row r="162" spans="2:60" ht="13.5" thickBot="1" x14ac:dyDescent="0.25">
      <c r="B162">
        <f t="shared" si="56"/>
        <v>1</v>
      </c>
      <c r="C162">
        <f t="shared" si="56"/>
        <v>0</v>
      </c>
      <c r="D162">
        <f t="shared" si="56"/>
        <v>1</v>
      </c>
      <c r="E162">
        <f t="shared" si="56"/>
        <v>1</v>
      </c>
      <c r="F162">
        <f t="shared" si="56"/>
        <v>0</v>
      </c>
      <c r="G162">
        <f t="shared" si="56"/>
        <v>1</v>
      </c>
      <c r="H162" s="21" t="s">
        <v>1285</v>
      </c>
      <c r="AB162" s="5" t="s">
        <v>153</v>
      </c>
      <c r="AC162">
        <f t="shared" si="54"/>
        <v>0</v>
      </c>
      <c r="AD162">
        <f t="shared" si="54"/>
        <v>0</v>
      </c>
      <c r="AE162">
        <f t="shared" si="54"/>
        <v>0</v>
      </c>
      <c r="AF162">
        <f t="shared" si="54"/>
        <v>0</v>
      </c>
      <c r="AG162">
        <f t="shared" si="54"/>
        <v>0</v>
      </c>
      <c r="AH162">
        <f t="shared" si="54"/>
        <v>0</v>
      </c>
      <c r="AI162">
        <f t="shared" si="54"/>
        <v>0</v>
      </c>
      <c r="AJ162">
        <f t="shared" si="54"/>
        <v>0</v>
      </c>
      <c r="AK162">
        <f t="shared" si="54"/>
        <v>0</v>
      </c>
      <c r="AL162">
        <f t="shared" si="54"/>
        <v>0</v>
      </c>
      <c r="AM162">
        <f t="shared" si="55"/>
        <v>0</v>
      </c>
      <c r="AN162">
        <f t="shared" si="55"/>
        <v>0</v>
      </c>
      <c r="AO162">
        <f t="shared" si="55"/>
        <v>0</v>
      </c>
      <c r="AP162">
        <f t="shared" si="55"/>
        <v>0</v>
      </c>
      <c r="AQ162">
        <f t="shared" si="55"/>
        <v>0</v>
      </c>
      <c r="AR162">
        <f t="shared" si="55"/>
        <v>0</v>
      </c>
      <c r="AS162">
        <f t="shared" si="55"/>
        <v>0</v>
      </c>
      <c r="AT162">
        <f t="shared" si="55"/>
        <v>0</v>
      </c>
      <c r="AU162">
        <f t="shared" si="55"/>
        <v>1</v>
      </c>
      <c r="AV162">
        <f t="shared" si="55"/>
        <v>0</v>
      </c>
      <c r="AW162">
        <f t="shared" si="55"/>
        <v>0</v>
      </c>
      <c r="AX162">
        <f t="shared" si="55"/>
        <v>0</v>
      </c>
      <c r="AY162">
        <f t="shared" si="55"/>
        <v>0</v>
      </c>
      <c r="AZ162">
        <f t="shared" si="55"/>
        <v>0</v>
      </c>
      <c r="BA162">
        <f t="shared" si="53"/>
        <v>0</v>
      </c>
      <c r="BB162">
        <f t="shared" si="53"/>
        <v>0</v>
      </c>
      <c r="BC162">
        <f t="shared" si="53"/>
        <v>0</v>
      </c>
      <c r="BD162">
        <f t="shared" si="53"/>
        <v>0</v>
      </c>
      <c r="BE162">
        <f t="shared" si="53"/>
        <v>0</v>
      </c>
      <c r="BF162">
        <f t="shared" si="53"/>
        <v>0</v>
      </c>
      <c r="BG162">
        <f t="shared" si="53"/>
        <v>0</v>
      </c>
      <c r="BH162">
        <f t="shared" si="53"/>
        <v>0</v>
      </c>
    </row>
    <row r="163" spans="2:60" ht="26.25" thickBot="1" x14ac:dyDescent="0.25">
      <c r="B163">
        <f t="shared" si="56"/>
        <v>1</v>
      </c>
      <c r="C163">
        <f t="shared" si="56"/>
        <v>0</v>
      </c>
      <c r="D163">
        <f t="shared" si="56"/>
        <v>1</v>
      </c>
      <c r="E163">
        <f t="shared" si="56"/>
        <v>1</v>
      </c>
      <c r="F163">
        <f t="shared" si="56"/>
        <v>0</v>
      </c>
      <c r="G163">
        <f t="shared" si="56"/>
        <v>0</v>
      </c>
      <c r="H163" s="21" t="s">
        <v>397</v>
      </c>
      <c r="AB163" s="5" t="s">
        <v>209</v>
      </c>
      <c r="AC163">
        <f t="shared" ref="AC163:AL172" si="57">IF(ISNUMBER(SEARCH(AC$2,$AB163)),1,0)</f>
        <v>0</v>
      </c>
      <c r="AD163">
        <f t="shared" si="57"/>
        <v>0</v>
      </c>
      <c r="AE163">
        <f t="shared" si="57"/>
        <v>1</v>
      </c>
      <c r="AF163">
        <f t="shared" si="57"/>
        <v>0</v>
      </c>
      <c r="AG163">
        <f t="shared" si="57"/>
        <v>0</v>
      </c>
      <c r="AH163">
        <f t="shared" si="57"/>
        <v>0</v>
      </c>
      <c r="AI163">
        <f t="shared" si="57"/>
        <v>0</v>
      </c>
      <c r="AJ163">
        <f t="shared" si="57"/>
        <v>0</v>
      </c>
      <c r="AK163">
        <f t="shared" si="57"/>
        <v>0</v>
      </c>
      <c r="AL163">
        <f t="shared" si="57"/>
        <v>0</v>
      </c>
      <c r="AM163">
        <f t="shared" ref="AM163:AZ172" si="58">IF(ISNUMBER(SEARCH(AM$2,$AB163)),1,0)</f>
        <v>0</v>
      </c>
      <c r="AN163">
        <f t="shared" si="58"/>
        <v>0</v>
      </c>
      <c r="AO163">
        <f t="shared" si="58"/>
        <v>0</v>
      </c>
      <c r="AP163">
        <f t="shared" si="58"/>
        <v>0</v>
      </c>
      <c r="AQ163">
        <f t="shared" si="58"/>
        <v>0</v>
      </c>
      <c r="AR163">
        <f t="shared" si="58"/>
        <v>0</v>
      </c>
      <c r="AS163">
        <f t="shared" si="58"/>
        <v>0</v>
      </c>
      <c r="AT163">
        <f t="shared" si="58"/>
        <v>0</v>
      </c>
      <c r="AU163">
        <f t="shared" si="58"/>
        <v>0</v>
      </c>
      <c r="AV163">
        <f t="shared" si="58"/>
        <v>0</v>
      </c>
      <c r="AW163">
        <f t="shared" si="58"/>
        <v>0</v>
      </c>
      <c r="AX163">
        <f t="shared" si="58"/>
        <v>0</v>
      </c>
      <c r="AY163">
        <f t="shared" si="58"/>
        <v>0</v>
      </c>
      <c r="AZ163">
        <f t="shared" si="58"/>
        <v>0</v>
      </c>
      <c r="BA163">
        <f t="shared" si="53"/>
        <v>0</v>
      </c>
      <c r="BB163">
        <f t="shared" si="53"/>
        <v>0</v>
      </c>
      <c r="BC163">
        <f t="shared" si="53"/>
        <v>0</v>
      </c>
      <c r="BD163">
        <f t="shared" si="53"/>
        <v>0</v>
      </c>
      <c r="BE163">
        <f t="shared" si="53"/>
        <v>0</v>
      </c>
      <c r="BF163">
        <f t="shared" si="53"/>
        <v>0</v>
      </c>
      <c r="BG163">
        <f t="shared" si="53"/>
        <v>0</v>
      </c>
      <c r="BH163">
        <f t="shared" si="53"/>
        <v>0</v>
      </c>
    </row>
    <row r="164" spans="2:60" ht="13.5" thickBot="1" x14ac:dyDescent="0.25">
      <c r="B164">
        <f t="shared" si="56"/>
        <v>1</v>
      </c>
      <c r="C164">
        <f t="shared" si="56"/>
        <v>0</v>
      </c>
      <c r="D164">
        <f t="shared" si="56"/>
        <v>0</v>
      </c>
      <c r="E164">
        <f t="shared" si="56"/>
        <v>0</v>
      </c>
      <c r="F164">
        <f t="shared" si="56"/>
        <v>0</v>
      </c>
      <c r="G164">
        <f t="shared" si="56"/>
        <v>0</v>
      </c>
      <c r="H164" s="21" t="s">
        <v>982</v>
      </c>
      <c r="AB164" s="5" t="s">
        <v>153</v>
      </c>
      <c r="AC164">
        <f t="shared" si="57"/>
        <v>0</v>
      </c>
      <c r="AD164">
        <f t="shared" si="57"/>
        <v>0</v>
      </c>
      <c r="AE164">
        <f t="shared" si="57"/>
        <v>0</v>
      </c>
      <c r="AF164">
        <f t="shared" si="57"/>
        <v>0</v>
      </c>
      <c r="AG164">
        <f t="shared" si="57"/>
        <v>0</v>
      </c>
      <c r="AH164">
        <f t="shared" si="57"/>
        <v>0</v>
      </c>
      <c r="AI164">
        <f t="shared" si="57"/>
        <v>0</v>
      </c>
      <c r="AJ164">
        <f t="shared" si="57"/>
        <v>0</v>
      </c>
      <c r="AK164">
        <f t="shared" si="57"/>
        <v>0</v>
      </c>
      <c r="AL164">
        <f t="shared" si="57"/>
        <v>0</v>
      </c>
      <c r="AM164">
        <f t="shared" si="58"/>
        <v>0</v>
      </c>
      <c r="AN164">
        <f t="shared" si="58"/>
        <v>0</v>
      </c>
      <c r="AO164">
        <f t="shared" si="58"/>
        <v>0</v>
      </c>
      <c r="AP164">
        <f t="shared" si="58"/>
        <v>0</v>
      </c>
      <c r="AQ164">
        <f t="shared" si="58"/>
        <v>0</v>
      </c>
      <c r="AR164">
        <f t="shared" si="58"/>
        <v>0</v>
      </c>
      <c r="AS164">
        <f t="shared" si="58"/>
        <v>0</v>
      </c>
      <c r="AT164">
        <f t="shared" si="58"/>
        <v>0</v>
      </c>
      <c r="AU164">
        <f t="shared" si="58"/>
        <v>1</v>
      </c>
      <c r="AV164">
        <f t="shared" si="58"/>
        <v>0</v>
      </c>
      <c r="AW164">
        <f t="shared" si="58"/>
        <v>0</v>
      </c>
      <c r="AX164">
        <f t="shared" si="58"/>
        <v>0</v>
      </c>
      <c r="AY164">
        <f t="shared" si="58"/>
        <v>0</v>
      </c>
      <c r="AZ164">
        <f t="shared" si="58"/>
        <v>0</v>
      </c>
      <c r="BA164">
        <f t="shared" si="53"/>
        <v>0</v>
      </c>
      <c r="BB164">
        <f t="shared" si="53"/>
        <v>0</v>
      </c>
      <c r="BC164">
        <f t="shared" si="53"/>
        <v>0</v>
      </c>
      <c r="BD164">
        <f t="shared" si="53"/>
        <v>0</v>
      </c>
      <c r="BE164">
        <f t="shared" si="53"/>
        <v>0</v>
      </c>
      <c r="BF164">
        <f t="shared" si="53"/>
        <v>0</v>
      </c>
      <c r="BG164">
        <f t="shared" si="53"/>
        <v>0</v>
      </c>
      <c r="BH164">
        <f t="shared" si="53"/>
        <v>0</v>
      </c>
    </row>
    <row r="165" spans="2:60" ht="26.25" thickBot="1" x14ac:dyDescent="0.25">
      <c r="B165">
        <f t="shared" ref="B165:G174" si="59">IF(ISNUMBER(SEARCH(B$4,$H163)),1,0)</f>
        <v>0</v>
      </c>
      <c r="C165">
        <f t="shared" si="59"/>
        <v>1</v>
      </c>
      <c r="D165">
        <f t="shared" si="59"/>
        <v>0</v>
      </c>
      <c r="E165">
        <f t="shared" si="59"/>
        <v>0</v>
      </c>
      <c r="F165">
        <f t="shared" si="59"/>
        <v>0</v>
      </c>
      <c r="G165">
        <f t="shared" si="59"/>
        <v>1</v>
      </c>
      <c r="H165" s="21" t="s">
        <v>111</v>
      </c>
      <c r="AB165" s="5" t="s">
        <v>209</v>
      </c>
      <c r="AC165">
        <f t="shared" si="57"/>
        <v>0</v>
      </c>
      <c r="AD165">
        <f t="shared" si="57"/>
        <v>0</v>
      </c>
      <c r="AE165">
        <f t="shared" si="57"/>
        <v>1</v>
      </c>
      <c r="AF165">
        <f t="shared" si="57"/>
        <v>0</v>
      </c>
      <c r="AG165">
        <f t="shared" si="57"/>
        <v>0</v>
      </c>
      <c r="AH165">
        <f t="shared" si="57"/>
        <v>0</v>
      </c>
      <c r="AI165">
        <f t="shared" si="57"/>
        <v>0</v>
      </c>
      <c r="AJ165">
        <f t="shared" si="57"/>
        <v>0</v>
      </c>
      <c r="AK165">
        <f t="shared" si="57"/>
        <v>0</v>
      </c>
      <c r="AL165">
        <f t="shared" si="57"/>
        <v>0</v>
      </c>
      <c r="AM165">
        <f t="shared" si="58"/>
        <v>0</v>
      </c>
      <c r="AN165">
        <f t="shared" si="58"/>
        <v>0</v>
      </c>
      <c r="AO165">
        <f t="shared" si="58"/>
        <v>0</v>
      </c>
      <c r="AP165">
        <f t="shared" si="58"/>
        <v>0</v>
      </c>
      <c r="AQ165">
        <f t="shared" si="58"/>
        <v>0</v>
      </c>
      <c r="AR165">
        <f t="shared" si="58"/>
        <v>0</v>
      </c>
      <c r="AS165">
        <f t="shared" si="58"/>
        <v>0</v>
      </c>
      <c r="AT165">
        <f t="shared" si="58"/>
        <v>0</v>
      </c>
      <c r="AU165">
        <f t="shared" si="58"/>
        <v>0</v>
      </c>
      <c r="AV165">
        <f t="shared" si="58"/>
        <v>0</v>
      </c>
      <c r="AW165">
        <f t="shared" si="58"/>
        <v>0</v>
      </c>
      <c r="AX165">
        <f t="shared" si="58"/>
        <v>0</v>
      </c>
      <c r="AY165">
        <f t="shared" si="58"/>
        <v>0</v>
      </c>
      <c r="AZ165">
        <f t="shared" si="58"/>
        <v>0</v>
      </c>
      <c r="BA165">
        <f t="shared" si="53"/>
        <v>0</v>
      </c>
      <c r="BB165">
        <f t="shared" si="53"/>
        <v>0</v>
      </c>
      <c r="BC165">
        <f t="shared" si="53"/>
        <v>0</v>
      </c>
      <c r="BD165">
        <f t="shared" si="53"/>
        <v>0</v>
      </c>
      <c r="BE165">
        <f t="shared" si="53"/>
        <v>0</v>
      </c>
      <c r="BF165">
        <f t="shared" si="53"/>
        <v>0</v>
      </c>
      <c r="BG165">
        <f t="shared" si="53"/>
        <v>0</v>
      </c>
      <c r="BH165">
        <f t="shared" si="53"/>
        <v>0</v>
      </c>
    </row>
    <row r="166" spans="2:60" ht="26.25" thickBot="1" x14ac:dyDescent="0.25">
      <c r="B166">
        <f t="shared" si="59"/>
        <v>1</v>
      </c>
      <c r="C166">
        <f t="shared" si="59"/>
        <v>1</v>
      </c>
      <c r="D166">
        <f t="shared" si="59"/>
        <v>1</v>
      </c>
      <c r="E166">
        <f t="shared" si="59"/>
        <v>0</v>
      </c>
      <c r="F166">
        <f t="shared" si="59"/>
        <v>0</v>
      </c>
      <c r="G166">
        <f t="shared" si="59"/>
        <v>1</v>
      </c>
      <c r="H166" s="21" t="s">
        <v>156</v>
      </c>
      <c r="AB166" s="5" t="s">
        <v>236</v>
      </c>
      <c r="AC166">
        <f t="shared" si="57"/>
        <v>0</v>
      </c>
      <c r="AD166">
        <f t="shared" si="57"/>
        <v>0</v>
      </c>
      <c r="AE166">
        <f t="shared" si="57"/>
        <v>0</v>
      </c>
      <c r="AF166">
        <f t="shared" si="57"/>
        <v>0</v>
      </c>
      <c r="AG166">
        <f t="shared" si="57"/>
        <v>0</v>
      </c>
      <c r="AH166">
        <f t="shared" si="57"/>
        <v>0</v>
      </c>
      <c r="AI166">
        <f t="shared" si="57"/>
        <v>0</v>
      </c>
      <c r="AJ166">
        <f t="shared" si="57"/>
        <v>0</v>
      </c>
      <c r="AK166">
        <f t="shared" si="57"/>
        <v>0</v>
      </c>
      <c r="AL166">
        <f t="shared" si="57"/>
        <v>0</v>
      </c>
      <c r="AM166">
        <f t="shared" si="58"/>
        <v>1</v>
      </c>
      <c r="AN166">
        <f t="shared" si="58"/>
        <v>0</v>
      </c>
      <c r="AO166">
        <f t="shared" si="58"/>
        <v>0</v>
      </c>
      <c r="AP166">
        <f t="shared" si="58"/>
        <v>0</v>
      </c>
      <c r="AQ166">
        <f t="shared" si="58"/>
        <v>0</v>
      </c>
      <c r="AR166">
        <f t="shared" si="58"/>
        <v>0</v>
      </c>
      <c r="AS166">
        <f t="shared" si="58"/>
        <v>0</v>
      </c>
      <c r="AT166">
        <f t="shared" si="58"/>
        <v>0</v>
      </c>
      <c r="AU166">
        <f t="shared" si="58"/>
        <v>0</v>
      </c>
      <c r="AV166">
        <f t="shared" si="58"/>
        <v>0</v>
      </c>
      <c r="AW166">
        <f t="shared" si="58"/>
        <v>0</v>
      </c>
      <c r="AX166">
        <f t="shared" si="58"/>
        <v>0</v>
      </c>
      <c r="AY166">
        <f t="shared" si="58"/>
        <v>0</v>
      </c>
      <c r="AZ166">
        <f t="shared" si="58"/>
        <v>0</v>
      </c>
      <c r="BA166">
        <f t="shared" si="53"/>
        <v>0</v>
      </c>
      <c r="BB166">
        <f t="shared" si="53"/>
        <v>0</v>
      </c>
      <c r="BC166">
        <f t="shared" si="53"/>
        <v>0</v>
      </c>
      <c r="BD166">
        <f t="shared" si="53"/>
        <v>0</v>
      </c>
      <c r="BE166">
        <f t="shared" si="53"/>
        <v>0</v>
      </c>
      <c r="BF166">
        <f t="shared" si="53"/>
        <v>0</v>
      </c>
      <c r="BG166">
        <f t="shared" si="53"/>
        <v>0</v>
      </c>
      <c r="BH166">
        <f t="shared" si="53"/>
        <v>0</v>
      </c>
    </row>
    <row r="167" spans="2:60" ht="26.25" thickBot="1" x14ac:dyDescent="0.25">
      <c r="B167">
        <f t="shared" si="59"/>
        <v>0</v>
      </c>
      <c r="C167">
        <f t="shared" si="59"/>
        <v>1</v>
      </c>
      <c r="D167">
        <f t="shared" si="59"/>
        <v>0</v>
      </c>
      <c r="E167">
        <f t="shared" si="59"/>
        <v>1</v>
      </c>
      <c r="F167">
        <f t="shared" si="59"/>
        <v>0</v>
      </c>
      <c r="G167">
        <f t="shared" si="59"/>
        <v>0</v>
      </c>
      <c r="H167" s="21" t="s">
        <v>238</v>
      </c>
      <c r="AB167" s="5" t="s">
        <v>209</v>
      </c>
      <c r="AC167">
        <f t="shared" si="57"/>
        <v>0</v>
      </c>
      <c r="AD167">
        <f t="shared" si="57"/>
        <v>0</v>
      </c>
      <c r="AE167">
        <f t="shared" si="57"/>
        <v>1</v>
      </c>
      <c r="AF167">
        <f t="shared" si="57"/>
        <v>0</v>
      </c>
      <c r="AG167">
        <f t="shared" si="57"/>
        <v>0</v>
      </c>
      <c r="AH167">
        <f t="shared" si="57"/>
        <v>0</v>
      </c>
      <c r="AI167">
        <f t="shared" si="57"/>
        <v>0</v>
      </c>
      <c r="AJ167">
        <f t="shared" si="57"/>
        <v>0</v>
      </c>
      <c r="AK167">
        <f t="shared" si="57"/>
        <v>0</v>
      </c>
      <c r="AL167">
        <f t="shared" si="57"/>
        <v>0</v>
      </c>
      <c r="AM167">
        <f t="shared" si="58"/>
        <v>0</v>
      </c>
      <c r="AN167">
        <f t="shared" si="58"/>
        <v>0</v>
      </c>
      <c r="AO167">
        <f t="shared" si="58"/>
        <v>0</v>
      </c>
      <c r="AP167">
        <f t="shared" si="58"/>
        <v>0</v>
      </c>
      <c r="AQ167">
        <f t="shared" si="58"/>
        <v>0</v>
      </c>
      <c r="AR167">
        <f t="shared" si="58"/>
        <v>0</v>
      </c>
      <c r="AS167">
        <f t="shared" si="58"/>
        <v>0</v>
      </c>
      <c r="AT167">
        <f t="shared" si="58"/>
        <v>0</v>
      </c>
      <c r="AU167">
        <f t="shared" si="58"/>
        <v>0</v>
      </c>
      <c r="AV167">
        <f t="shared" si="58"/>
        <v>0</v>
      </c>
      <c r="AW167">
        <f t="shared" si="58"/>
        <v>0</v>
      </c>
      <c r="AX167">
        <f t="shared" si="58"/>
        <v>0</v>
      </c>
      <c r="AY167">
        <f t="shared" si="58"/>
        <v>0</v>
      </c>
      <c r="AZ167">
        <f t="shared" si="58"/>
        <v>0</v>
      </c>
      <c r="BA167">
        <f t="shared" si="53"/>
        <v>0</v>
      </c>
      <c r="BB167">
        <f t="shared" si="53"/>
        <v>0</v>
      </c>
      <c r="BC167">
        <f t="shared" si="53"/>
        <v>0</v>
      </c>
      <c r="BD167">
        <f t="shared" si="53"/>
        <v>0</v>
      </c>
      <c r="BE167">
        <f t="shared" si="53"/>
        <v>0</v>
      </c>
      <c r="BF167">
        <f t="shared" si="53"/>
        <v>0</v>
      </c>
      <c r="BG167">
        <f t="shared" si="53"/>
        <v>0</v>
      </c>
      <c r="BH167">
        <f t="shared" si="53"/>
        <v>0</v>
      </c>
    </row>
    <row r="168" spans="2:60" ht="77.25" thickBot="1" x14ac:dyDescent="0.25">
      <c r="B168">
        <f t="shared" si="59"/>
        <v>0</v>
      </c>
      <c r="C168">
        <f t="shared" si="59"/>
        <v>1</v>
      </c>
      <c r="D168">
        <f t="shared" si="59"/>
        <v>0</v>
      </c>
      <c r="E168">
        <f t="shared" si="59"/>
        <v>0</v>
      </c>
      <c r="F168">
        <f t="shared" si="59"/>
        <v>0</v>
      </c>
      <c r="G168">
        <f t="shared" si="59"/>
        <v>0</v>
      </c>
      <c r="H168" s="21" t="s">
        <v>1329</v>
      </c>
      <c r="AB168" s="5" t="s">
        <v>197</v>
      </c>
      <c r="AC168">
        <f t="shared" si="57"/>
        <v>0</v>
      </c>
      <c r="AD168">
        <f t="shared" si="57"/>
        <v>0</v>
      </c>
      <c r="AE168">
        <f t="shared" si="57"/>
        <v>0</v>
      </c>
      <c r="AF168">
        <f t="shared" si="57"/>
        <v>0</v>
      </c>
      <c r="AG168">
        <f t="shared" si="57"/>
        <v>0</v>
      </c>
      <c r="AH168">
        <f t="shared" si="57"/>
        <v>0</v>
      </c>
      <c r="AI168">
        <f t="shared" si="57"/>
        <v>1</v>
      </c>
      <c r="AJ168">
        <f t="shared" si="57"/>
        <v>0</v>
      </c>
      <c r="AK168">
        <f t="shared" si="57"/>
        <v>0</v>
      </c>
      <c r="AL168">
        <f t="shared" si="57"/>
        <v>0</v>
      </c>
      <c r="AM168">
        <f t="shared" si="58"/>
        <v>1</v>
      </c>
      <c r="AN168">
        <f t="shared" si="58"/>
        <v>0</v>
      </c>
      <c r="AO168">
        <f t="shared" si="58"/>
        <v>0</v>
      </c>
      <c r="AP168">
        <f t="shared" si="58"/>
        <v>0</v>
      </c>
      <c r="AQ168">
        <f t="shared" si="58"/>
        <v>0</v>
      </c>
      <c r="AR168">
        <f t="shared" si="58"/>
        <v>0</v>
      </c>
      <c r="AS168">
        <f t="shared" si="58"/>
        <v>0</v>
      </c>
      <c r="AT168">
        <f t="shared" si="58"/>
        <v>0</v>
      </c>
      <c r="AU168">
        <f t="shared" si="58"/>
        <v>1</v>
      </c>
      <c r="AV168">
        <f t="shared" si="58"/>
        <v>1</v>
      </c>
      <c r="AW168">
        <f t="shared" si="58"/>
        <v>0</v>
      </c>
      <c r="AX168">
        <f t="shared" si="58"/>
        <v>0</v>
      </c>
      <c r="AY168">
        <f t="shared" si="58"/>
        <v>0</v>
      </c>
      <c r="AZ168">
        <f t="shared" si="58"/>
        <v>0</v>
      </c>
      <c r="BA168">
        <f t="shared" si="53"/>
        <v>0</v>
      </c>
      <c r="BB168">
        <f t="shared" si="53"/>
        <v>0</v>
      </c>
      <c r="BC168">
        <f t="shared" si="53"/>
        <v>0</v>
      </c>
      <c r="BD168">
        <f t="shared" si="53"/>
        <v>0</v>
      </c>
      <c r="BE168">
        <f t="shared" si="53"/>
        <v>0</v>
      </c>
      <c r="BF168">
        <f t="shared" si="53"/>
        <v>0</v>
      </c>
      <c r="BG168">
        <f t="shared" si="53"/>
        <v>0</v>
      </c>
      <c r="BH168">
        <f t="shared" si="53"/>
        <v>0</v>
      </c>
    </row>
    <row r="169" spans="2:60" ht="13.5" thickBot="1" x14ac:dyDescent="0.25">
      <c r="B169">
        <f t="shared" si="59"/>
        <v>1</v>
      </c>
      <c r="C169">
        <f t="shared" si="59"/>
        <v>0</v>
      </c>
      <c r="D169">
        <f t="shared" si="59"/>
        <v>1</v>
      </c>
      <c r="E169">
        <f t="shared" si="59"/>
        <v>0</v>
      </c>
      <c r="F169">
        <f t="shared" si="59"/>
        <v>0</v>
      </c>
      <c r="G169">
        <f t="shared" si="59"/>
        <v>0</v>
      </c>
      <c r="H169" s="21" t="s">
        <v>426</v>
      </c>
      <c r="AB169" s="5" t="s">
        <v>1345</v>
      </c>
      <c r="AC169">
        <f t="shared" si="57"/>
        <v>0</v>
      </c>
      <c r="AD169">
        <f t="shared" si="57"/>
        <v>0</v>
      </c>
      <c r="AE169">
        <f t="shared" si="57"/>
        <v>0</v>
      </c>
      <c r="AF169">
        <f t="shared" si="57"/>
        <v>0</v>
      </c>
      <c r="AG169">
        <f t="shared" si="57"/>
        <v>0</v>
      </c>
      <c r="AH169">
        <f t="shared" si="57"/>
        <v>0</v>
      </c>
      <c r="AI169">
        <f t="shared" si="57"/>
        <v>0</v>
      </c>
      <c r="AJ169">
        <f t="shared" si="57"/>
        <v>0</v>
      </c>
      <c r="AK169">
        <f t="shared" si="57"/>
        <v>0</v>
      </c>
      <c r="AL169">
        <f t="shared" si="57"/>
        <v>0</v>
      </c>
      <c r="AM169">
        <f t="shared" si="58"/>
        <v>0</v>
      </c>
      <c r="AN169">
        <f t="shared" si="58"/>
        <v>0</v>
      </c>
      <c r="AO169">
        <f t="shared" si="58"/>
        <v>0</v>
      </c>
      <c r="AP169">
        <f t="shared" si="58"/>
        <v>0</v>
      </c>
      <c r="AQ169">
        <f t="shared" si="58"/>
        <v>1</v>
      </c>
      <c r="AR169">
        <f t="shared" si="58"/>
        <v>0</v>
      </c>
      <c r="AS169">
        <f t="shared" si="58"/>
        <v>0</v>
      </c>
      <c r="AT169">
        <f t="shared" si="58"/>
        <v>0</v>
      </c>
      <c r="AU169">
        <f t="shared" si="58"/>
        <v>0</v>
      </c>
      <c r="AV169">
        <f t="shared" si="58"/>
        <v>0</v>
      </c>
      <c r="AW169">
        <f t="shared" si="58"/>
        <v>0</v>
      </c>
      <c r="AX169">
        <f t="shared" si="58"/>
        <v>0</v>
      </c>
      <c r="AY169">
        <f t="shared" si="58"/>
        <v>0</v>
      </c>
      <c r="AZ169">
        <f t="shared" si="58"/>
        <v>0</v>
      </c>
      <c r="BA169">
        <f t="shared" si="53"/>
        <v>0</v>
      </c>
      <c r="BB169">
        <f t="shared" si="53"/>
        <v>0</v>
      </c>
      <c r="BC169">
        <f t="shared" si="53"/>
        <v>0</v>
      </c>
      <c r="BD169">
        <f t="shared" si="53"/>
        <v>0</v>
      </c>
      <c r="BE169">
        <f t="shared" si="53"/>
        <v>0</v>
      </c>
      <c r="BF169">
        <f t="shared" si="53"/>
        <v>0</v>
      </c>
      <c r="BG169">
        <f t="shared" si="53"/>
        <v>0</v>
      </c>
      <c r="BH169">
        <f t="shared" si="53"/>
        <v>0</v>
      </c>
    </row>
    <row r="170" spans="2:60" ht="26.25" thickBot="1" x14ac:dyDescent="0.25">
      <c r="B170">
        <f t="shared" si="59"/>
        <v>1</v>
      </c>
      <c r="C170">
        <f t="shared" si="59"/>
        <v>0</v>
      </c>
      <c r="D170">
        <f t="shared" si="59"/>
        <v>1</v>
      </c>
      <c r="E170">
        <f t="shared" si="59"/>
        <v>1</v>
      </c>
      <c r="F170">
        <f t="shared" si="59"/>
        <v>0</v>
      </c>
      <c r="G170">
        <f t="shared" si="59"/>
        <v>0</v>
      </c>
      <c r="H170" s="21" t="s">
        <v>238</v>
      </c>
      <c r="AB170" s="5" t="s">
        <v>209</v>
      </c>
      <c r="AC170">
        <f t="shared" si="57"/>
        <v>0</v>
      </c>
      <c r="AD170">
        <f t="shared" si="57"/>
        <v>0</v>
      </c>
      <c r="AE170">
        <f t="shared" si="57"/>
        <v>1</v>
      </c>
      <c r="AF170">
        <f t="shared" si="57"/>
        <v>0</v>
      </c>
      <c r="AG170">
        <f t="shared" si="57"/>
        <v>0</v>
      </c>
      <c r="AH170">
        <f t="shared" si="57"/>
        <v>0</v>
      </c>
      <c r="AI170">
        <f t="shared" si="57"/>
        <v>0</v>
      </c>
      <c r="AJ170">
        <f t="shared" si="57"/>
        <v>0</v>
      </c>
      <c r="AK170">
        <f t="shared" si="57"/>
        <v>0</v>
      </c>
      <c r="AL170">
        <f t="shared" si="57"/>
        <v>0</v>
      </c>
      <c r="AM170">
        <f t="shared" si="58"/>
        <v>0</v>
      </c>
      <c r="AN170">
        <f t="shared" si="58"/>
        <v>0</v>
      </c>
      <c r="AO170">
        <f t="shared" si="58"/>
        <v>0</v>
      </c>
      <c r="AP170">
        <f t="shared" si="58"/>
        <v>0</v>
      </c>
      <c r="AQ170">
        <f t="shared" si="58"/>
        <v>0</v>
      </c>
      <c r="AR170">
        <f t="shared" si="58"/>
        <v>0</v>
      </c>
      <c r="AS170">
        <f t="shared" si="58"/>
        <v>0</v>
      </c>
      <c r="AT170">
        <f t="shared" si="58"/>
        <v>0</v>
      </c>
      <c r="AU170">
        <f t="shared" si="58"/>
        <v>0</v>
      </c>
      <c r="AV170">
        <f t="shared" si="58"/>
        <v>0</v>
      </c>
      <c r="AW170">
        <f t="shared" si="58"/>
        <v>0</v>
      </c>
      <c r="AX170">
        <f t="shared" si="58"/>
        <v>0</v>
      </c>
      <c r="AY170">
        <f t="shared" si="58"/>
        <v>0</v>
      </c>
      <c r="AZ170">
        <f t="shared" si="58"/>
        <v>0</v>
      </c>
      <c r="BA170">
        <f t="shared" si="53"/>
        <v>0</v>
      </c>
      <c r="BB170">
        <f t="shared" si="53"/>
        <v>0</v>
      </c>
      <c r="BC170">
        <f t="shared" si="53"/>
        <v>0</v>
      </c>
      <c r="BD170">
        <f t="shared" si="53"/>
        <v>0</v>
      </c>
      <c r="BE170">
        <f t="shared" si="53"/>
        <v>0</v>
      </c>
      <c r="BF170">
        <f t="shared" si="53"/>
        <v>0</v>
      </c>
      <c r="BG170">
        <f t="shared" si="53"/>
        <v>0</v>
      </c>
      <c r="BH170">
        <f t="shared" si="53"/>
        <v>0</v>
      </c>
    </row>
    <row r="171" spans="2:60" ht="39" thickBot="1" x14ac:dyDescent="0.25">
      <c r="B171">
        <f t="shared" si="59"/>
        <v>1</v>
      </c>
      <c r="C171">
        <f t="shared" si="59"/>
        <v>0</v>
      </c>
      <c r="D171">
        <f t="shared" si="59"/>
        <v>1</v>
      </c>
      <c r="E171">
        <f t="shared" si="59"/>
        <v>1</v>
      </c>
      <c r="F171">
        <f t="shared" si="59"/>
        <v>0</v>
      </c>
      <c r="G171">
        <f t="shared" si="59"/>
        <v>0</v>
      </c>
      <c r="H171" s="21" t="s">
        <v>378</v>
      </c>
      <c r="AB171" s="5" t="s">
        <v>743</v>
      </c>
      <c r="AC171">
        <f t="shared" si="57"/>
        <v>0</v>
      </c>
      <c r="AD171">
        <f t="shared" si="57"/>
        <v>0</v>
      </c>
      <c r="AE171">
        <f t="shared" si="57"/>
        <v>0</v>
      </c>
      <c r="AF171">
        <f t="shared" si="57"/>
        <v>0</v>
      </c>
      <c r="AG171">
        <f t="shared" si="57"/>
        <v>0</v>
      </c>
      <c r="AH171">
        <f t="shared" si="57"/>
        <v>0</v>
      </c>
      <c r="AI171">
        <f t="shared" si="57"/>
        <v>1</v>
      </c>
      <c r="AJ171">
        <f t="shared" si="57"/>
        <v>0</v>
      </c>
      <c r="AK171">
        <f t="shared" si="57"/>
        <v>0</v>
      </c>
      <c r="AL171">
        <f t="shared" si="57"/>
        <v>0</v>
      </c>
      <c r="AM171">
        <f t="shared" si="58"/>
        <v>0</v>
      </c>
      <c r="AN171">
        <f t="shared" si="58"/>
        <v>0</v>
      </c>
      <c r="AO171">
        <f t="shared" si="58"/>
        <v>0</v>
      </c>
      <c r="AP171">
        <f t="shared" si="58"/>
        <v>0</v>
      </c>
      <c r="AQ171">
        <f t="shared" si="58"/>
        <v>0</v>
      </c>
      <c r="AR171">
        <f t="shared" si="58"/>
        <v>0</v>
      </c>
      <c r="AS171">
        <f t="shared" si="58"/>
        <v>0</v>
      </c>
      <c r="AT171">
        <f t="shared" si="58"/>
        <v>0</v>
      </c>
      <c r="AU171">
        <f t="shared" si="58"/>
        <v>0</v>
      </c>
      <c r="AV171">
        <f t="shared" si="58"/>
        <v>1</v>
      </c>
      <c r="AW171">
        <f t="shared" si="58"/>
        <v>0</v>
      </c>
      <c r="AX171">
        <f t="shared" si="58"/>
        <v>0</v>
      </c>
      <c r="AY171">
        <f t="shared" si="58"/>
        <v>0</v>
      </c>
      <c r="AZ171">
        <f t="shared" si="58"/>
        <v>0</v>
      </c>
      <c r="BA171">
        <f t="shared" si="53"/>
        <v>0</v>
      </c>
      <c r="BB171">
        <f t="shared" si="53"/>
        <v>0</v>
      </c>
      <c r="BC171">
        <f t="shared" si="53"/>
        <v>0</v>
      </c>
      <c r="BD171">
        <f t="shared" si="53"/>
        <v>0</v>
      </c>
      <c r="BE171">
        <f t="shared" si="53"/>
        <v>0</v>
      </c>
      <c r="BF171">
        <f t="shared" si="53"/>
        <v>0</v>
      </c>
      <c r="BG171">
        <f t="shared" si="53"/>
        <v>0</v>
      </c>
      <c r="BH171">
        <f t="shared" si="53"/>
        <v>0</v>
      </c>
    </row>
    <row r="172" spans="2:60" ht="26.25" thickBot="1" x14ac:dyDescent="0.25">
      <c r="B172">
        <f t="shared" si="59"/>
        <v>1</v>
      </c>
      <c r="C172">
        <f t="shared" si="59"/>
        <v>0</v>
      </c>
      <c r="D172">
        <f t="shared" si="59"/>
        <v>1</v>
      </c>
      <c r="E172">
        <f t="shared" si="59"/>
        <v>0</v>
      </c>
      <c r="F172">
        <f t="shared" si="59"/>
        <v>0</v>
      </c>
      <c r="G172">
        <f t="shared" si="59"/>
        <v>0</v>
      </c>
      <c r="H172" s="21" t="s">
        <v>111</v>
      </c>
      <c r="AB172" s="5" t="s">
        <v>209</v>
      </c>
      <c r="AC172">
        <f t="shared" si="57"/>
        <v>0</v>
      </c>
      <c r="AD172">
        <f t="shared" si="57"/>
        <v>0</v>
      </c>
      <c r="AE172">
        <f t="shared" si="57"/>
        <v>1</v>
      </c>
      <c r="AF172">
        <f t="shared" si="57"/>
        <v>0</v>
      </c>
      <c r="AG172">
        <f t="shared" si="57"/>
        <v>0</v>
      </c>
      <c r="AH172">
        <f t="shared" si="57"/>
        <v>0</v>
      </c>
      <c r="AI172">
        <f t="shared" si="57"/>
        <v>0</v>
      </c>
      <c r="AJ172">
        <f t="shared" si="57"/>
        <v>0</v>
      </c>
      <c r="AK172">
        <f t="shared" si="57"/>
        <v>0</v>
      </c>
      <c r="AL172">
        <f t="shared" si="57"/>
        <v>0</v>
      </c>
      <c r="AM172">
        <f t="shared" si="58"/>
        <v>0</v>
      </c>
      <c r="AN172">
        <f t="shared" si="58"/>
        <v>0</v>
      </c>
      <c r="AO172">
        <f t="shared" si="58"/>
        <v>0</v>
      </c>
      <c r="AP172">
        <f t="shared" si="58"/>
        <v>0</v>
      </c>
      <c r="AQ172">
        <f t="shared" si="58"/>
        <v>0</v>
      </c>
      <c r="AR172">
        <f t="shared" si="58"/>
        <v>0</v>
      </c>
      <c r="AS172">
        <f t="shared" si="58"/>
        <v>0</v>
      </c>
      <c r="AT172">
        <f t="shared" si="58"/>
        <v>0</v>
      </c>
      <c r="AU172">
        <f t="shared" si="58"/>
        <v>0</v>
      </c>
      <c r="AV172">
        <f t="shared" si="58"/>
        <v>0</v>
      </c>
      <c r="AW172">
        <f t="shared" si="58"/>
        <v>0</v>
      </c>
      <c r="AX172">
        <f t="shared" si="58"/>
        <v>0</v>
      </c>
      <c r="AY172">
        <f t="shared" si="58"/>
        <v>0</v>
      </c>
      <c r="AZ172">
        <f t="shared" si="58"/>
        <v>0</v>
      </c>
      <c r="BA172">
        <f t="shared" si="53"/>
        <v>0</v>
      </c>
      <c r="BB172">
        <f t="shared" si="53"/>
        <v>0</v>
      </c>
      <c r="BC172">
        <f t="shared" si="53"/>
        <v>0</v>
      </c>
      <c r="BD172">
        <f t="shared" si="53"/>
        <v>0</v>
      </c>
      <c r="BE172">
        <f t="shared" si="53"/>
        <v>0</v>
      </c>
      <c r="BF172">
        <f t="shared" si="53"/>
        <v>0</v>
      </c>
      <c r="BG172">
        <f t="shared" si="53"/>
        <v>0</v>
      </c>
      <c r="BH172">
        <f t="shared" si="53"/>
        <v>0</v>
      </c>
    </row>
    <row r="173" spans="2:60" ht="13.5" thickBot="1" x14ac:dyDescent="0.25">
      <c r="B173">
        <f t="shared" si="59"/>
        <v>0</v>
      </c>
      <c r="C173">
        <f t="shared" si="59"/>
        <v>1</v>
      </c>
      <c r="D173">
        <f t="shared" si="59"/>
        <v>0</v>
      </c>
      <c r="E173">
        <f t="shared" si="59"/>
        <v>1</v>
      </c>
      <c r="F173">
        <f t="shared" si="59"/>
        <v>0</v>
      </c>
      <c r="G173">
        <f t="shared" si="59"/>
        <v>1</v>
      </c>
      <c r="H173" s="21" t="s">
        <v>397</v>
      </c>
      <c r="AB173" s="5" t="s">
        <v>153</v>
      </c>
      <c r="AC173">
        <f t="shared" ref="AC173:AL182" si="60">IF(ISNUMBER(SEARCH(AC$2,$AB173)),1,0)</f>
        <v>0</v>
      </c>
      <c r="AD173">
        <f t="shared" si="60"/>
        <v>0</v>
      </c>
      <c r="AE173">
        <f t="shared" si="60"/>
        <v>0</v>
      </c>
      <c r="AF173">
        <f t="shared" si="60"/>
        <v>0</v>
      </c>
      <c r="AG173">
        <f t="shared" si="60"/>
        <v>0</v>
      </c>
      <c r="AH173">
        <f t="shared" si="60"/>
        <v>0</v>
      </c>
      <c r="AI173">
        <f t="shared" si="60"/>
        <v>0</v>
      </c>
      <c r="AJ173">
        <f t="shared" si="60"/>
        <v>0</v>
      </c>
      <c r="AK173">
        <f t="shared" si="60"/>
        <v>0</v>
      </c>
      <c r="AL173">
        <f t="shared" si="60"/>
        <v>0</v>
      </c>
      <c r="AM173">
        <f t="shared" ref="AM173:AZ182" si="61">IF(ISNUMBER(SEARCH(AM$2,$AB173)),1,0)</f>
        <v>0</v>
      </c>
      <c r="AN173">
        <f t="shared" si="61"/>
        <v>0</v>
      </c>
      <c r="AO173">
        <f t="shared" si="61"/>
        <v>0</v>
      </c>
      <c r="AP173">
        <f t="shared" si="61"/>
        <v>0</v>
      </c>
      <c r="AQ173">
        <f t="shared" si="61"/>
        <v>0</v>
      </c>
      <c r="AR173">
        <f t="shared" si="61"/>
        <v>0</v>
      </c>
      <c r="AS173">
        <f t="shared" si="61"/>
        <v>0</v>
      </c>
      <c r="AT173">
        <f t="shared" si="61"/>
        <v>0</v>
      </c>
      <c r="AU173">
        <f t="shared" si="61"/>
        <v>1</v>
      </c>
      <c r="AV173">
        <f t="shared" si="61"/>
        <v>0</v>
      </c>
      <c r="AW173">
        <f t="shared" si="61"/>
        <v>0</v>
      </c>
      <c r="AX173">
        <f t="shared" si="61"/>
        <v>0</v>
      </c>
      <c r="AY173">
        <f t="shared" si="61"/>
        <v>0</v>
      </c>
      <c r="AZ173">
        <f t="shared" si="61"/>
        <v>0</v>
      </c>
      <c r="BA173">
        <f t="shared" si="53"/>
        <v>0</v>
      </c>
      <c r="BB173">
        <f t="shared" si="53"/>
        <v>0</v>
      </c>
      <c r="BC173">
        <f t="shared" si="53"/>
        <v>0</v>
      </c>
      <c r="BD173">
        <f t="shared" si="53"/>
        <v>0</v>
      </c>
      <c r="BE173">
        <f t="shared" si="53"/>
        <v>0</v>
      </c>
      <c r="BF173">
        <f t="shared" si="53"/>
        <v>0</v>
      </c>
      <c r="BG173">
        <f t="shared" si="53"/>
        <v>0</v>
      </c>
      <c r="BH173">
        <f t="shared" si="53"/>
        <v>0</v>
      </c>
    </row>
    <row r="174" spans="2:60" ht="13.5" thickBot="1" x14ac:dyDescent="0.25">
      <c r="B174">
        <f t="shared" si="59"/>
        <v>0</v>
      </c>
      <c r="C174">
        <f t="shared" si="59"/>
        <v>1</v>
      </c>
      <c r="D174">
        <f t="shared" si="59"/>
        <v>0</v>
      </c>
      <c r="E174">
        <f t="shared" si="59"/>
        <v>1</v>
      </c>
      <c r="F174">
        <f t="shared" si="59"/>
        <v>0</v>
      </c>
      <c r="G174">
        <f t="shared" si="59"/>
        <v>0</v>
      </c>
      <c r="H174" s="21" t="s">
        <v>238</v>
      </c>
      <c r="AB174" s="5" t="s">
        <v>153</v>
      </c>
      <c r="AC174">
        <f t="shared" si="60"/>
        <v>0</v>
      </c>
      <c r="AD174">
        <f t="shared" si="60"/>
        <v>0</v>
      </c>
      <c r="AE174">
        <f t="shared" si="60"/>
        <v>0</v>
      </c>
      <c r="AF174">
        <f t="shared" si="60"/>
        <v>0</v>
      </c>
      <c r="AG174">
        <f t="shared" si="60"/>
        <v>0</v>
      </c>
      <c r="AH174">
        <f t="shared" si="60"/>
        <v>0</v>
      </c>
      <c r="AI174">
        <f t="shared" si="60"/>
        <v>0</v>
      </c>
      <c r="AJ174">
        <f t="shared" si="60"/>
        <v>0</v>
      </c>
      <c r="AK174">
        <f t="shared" si="60"/>
        <v>0</v>
      </c>
      <c r="AL174">
        <f t="shared" si="60"/>
        <v>0</v>
      </c>
      <c r="AM174">
        <f t="shared" si="61"/>
        <v>0</v>
      </c>
      <c r="AN174">
        <f t="shared" si="61"/>
        <v>0</v>
      </c>
      <c r="AO174">
        <f t="shared" si="61"/>
        <v>0</v>
      </c>
      <c r="AP174">
        <f t="shared" si="61"/>
        <v>0</v>
      </c>
      <c r="AQ174">
        <f t="shared" si="61"/>
        <v>0</v>
      </c>
      <c r="AR174">
        <f t="shared" si="61"/>
        <v>0</v>
      </c>
      <c r="AS174">
        <f t="shared" si="61"/>
        <v>0</v>
      </c>
      <c r="AT174">
        <f t="shared" si="61"/>
        <v>0</v>
      </c>
      <c r="AU174">
        <f t="shared" si="61"/>
        <v>1</v>
      </c>
      <c r="AV174">
        <f t="shared" si="61"/>
        <v>0</v>
      </c>
      <c r="AW174">
        <f t="shared" si="61"/>
        <v>0</v>
      </c>
      <c r="AX174">
        <f t="shared" si="61"/>
        <v>0</v>
      </c>
      <c r="AY174">
        <f t="shared" si="61"/>
        <v>0</v>
      </c>
      <c r="AZ174">
        <f t="shared" si="61"/>
        <v>0</v>
      </c>
      <c r="BA174">
        <f t="shared" si="53"/>
        <v>0</v>
      </c>
      <c r="BB174">
        <f t="shared" si="53"/>
        <v>0</v>
      </c>
      <c r="BC174">
        <f t="shared" si="53"/>
        <v>0</v>
      </c>
      <c r="BD174">
        <f t="shared" si="53"/>
        <v>0</v>
      </c>
      <c r="BE174">
        <f t="shared" si="53"/>
        <v>0</v>
      </c>
      <c r="BF174">
        <f t="shared" si="53"/>
        <v>0</v>
      </c>
      <c r="BG174">
        <f t="shared" si="53"/>
        <v>0</v>
      </c>
      <c r="BH174">
        <f t="shared" si="53"/>
        <v>0</v>
      </c>
    </row>
    <row r="175" spans="2:60" ht="26.25" thickBot="1" x14ac:dyDescent="0.25">
      <c r="B175">
        <f t="shared" ref="B175:G184" si="62">IF(ISNUMBER(SEARCH(B$4,$H173)),1,0)</f>
        <v>0</v>
      </c>
      <c r="C175">
        <f t="shared" si="62"/>
        <v>1</v>
      </c>
      <c r="D175">
        <f t="shared" si="62"/>
        <v>0</v>
      </c>
      <c r="E175">
        <f t="shared" si="62"/>
        <v>0</v>
      </c>
      <c r="F175">
        <f t="shared" si="62"/>
        <v>0</v>
      </c>
      <c r="G175">
        <f t="shared" si="62"/>
        <v>1</v>
      </c>
      <c r="H175" s="21" t="s">
        <v>111</v>
      </c>
      <c r="AB175" s="5" t="s">
        <v>209</v>
      </c>
      <c r="AC175">
        <f t="shared" si="60"/>
        <v>0</v>
      </c>
      <c r="AD175">
        <f t="shared" si="60"/>
        <v>0</v>
      </c>
      <c r="AE175">
        <f t="shared" si="60"/>
        <v>1</v>
      </c>
      <c r="AF175">
        <f t="shared" si="60"/>
        <v>0</v>
      </c>
      <c r="AG175">
        <f t="shared" si="60"/>
        <v>0</v>
      </c>
      <c r="AH175">
        <f t="shared" si="60"/>
        <v>0</v>
      </c>
      <c r="AI175">
        <f t="shared" si="60"/>
        <v>0</v>
      </c>
      <c r="AJ175">
        <f t="shared" si="60"/>
        <v>0</v>
      </c>
      <c r="AK175">
        <f t="shared" si="60"/>
        <v>0</v>
      </c>
      <c r="AL175">
        <f t="shared" si="60"/>
        <v>0</v>
      </c>
      <c r="AM175">
        <f t="shared" si="61"/>
        <v>0</v>
      </c>
      <c r="AN175">
        <f t="shared" si="61"/>
        <v>0</v>
      </c>
      <c r="AO175">
        <f t="shared" si="61"/>
        <v>0</v>
      </c>
      <c r="AP175">
        <f t="shared" si="61"/>
        <v>0</v>
      </c>
      <c r="AQ175">
        <f t="shared" si="61"/>
        <v>0</v>
      </c>
      <c r="AR175">
        <f t="shared" si="61"/>
        <v>0</v>
      </c>
      <c r="AS175">
        <f t="shared" si="61"/>
        <v>0</v>
      </c>
      <c r="AT175">
        <f t="shared" si="61"/>
        <v>0</v>
      </c>
      <c r="AU175">
        <f t="shared" si="61"/>
        <v>0</v>
      </c>
      <c r="AV175">
        <f t="shared" si="61"/>
        <v>0</v>
      </c>
      <c r="AW175">
        <f t="shared" si="61"/>
        <v>0</v>
      </c>
      <c r="AX175">
        <f t="shared" si="61"/>
        <v>0</v>
      </c>
      <c r="AY175">
        <f t="shared" si="61"/>
        <v>0</v>
      </c>
      <c r="AZ175">
        <f t="shared" si="61"/>
        <v>0</v>
      </c>
      <c r="BA175">
        <f t="shared" si="53"/>
        <v>0</v>
      </c>
      <c r="BB175">
        <f t="shared" si="53"/>
        <v>0</v>
      </c>
      <c r="BC175">
        <f t="shared" si="53"/>
        <v>0</v>
      </c>
      <c r="BD175">
        <f t="shared" si="53"/>
        <v>0</v>
      </c>
      <c r="BE175">
        <f t="shared" si="53"/>
        <v>0</v>
      </c>
      <c r="BF175">
        <f t="shared" si="53"/>
        <v>0</v>
      </c>
      <c r="BG175">
        <f t="shared" si="53"/>
        <v>0</v>
      </c>
      <c r="BH175">
        <f t="shared" si="53"/>
        <v>0</v>
      </c>
    </row>
    <row r="176" spans="2:60" ht="13.5" thickBot="1" x14ac:dyDescent="0.25">
      <c r="B176">
        <f t="shared" si="62"/>
        <v>1</v>
      </c>
      <c r="C176">
        <f t="shared" si="62"/>
        <v>0</v>
      </c>
      <c r="D176">
        <f t="shared" si="62"/>
        <v>1</v>
      </c>
      <c r="E176">
        <f t="shared" si="62"/>
        <v>0</v>
      </c>
      <c r="F176">
        <f t="shared" si="62"/>
        <v>0</v>
      </c>
      <c r="G176">
        <f t="shared" si="62"/>
        <v>0</v>
      </c>
      <c r="H176" s="21" t="s">
        <v>111</v>
      </c>
      <c r="AB176" s="5" t="s">
        <v>153</v>
      </c>
      <c r="AC176">
        <f t="shared" si="60"/>
        <v>0</v>
      </c>
      <c r="AD176">
        <f t="shared" si="60"/>
        <v>0</v>
      </c>
      <c r="AE176">
        <f t="shared" si="60"/>
        <v>0</v>
      </c>
      <c r="AF176">
        <f t="shared" si="60"/>
        <v>0</v>
      </c>
      <c r="AG176">
        <f t="shared" si="60"/>
        <v>0</v>
      </c>
      <c r="AH176">
        <f t="shared" si="60"/>
        <v>0</v>
      </c>
      <c r="AI176">
        <f t="shared" si="60"/>
        <v>0</v>
      </c>
      <c r="AJ176">
        <f t="shared" si="60"/>
        <v>0</v>
      </c>
      <c r="AK176">
        <f t="shared" si="60"/>
        <v>0</v>
      </c>
      <c r="AL176">
        <f t="shared" si="60"/>
        <v>0</v>
      </c>
      <c r="AM176">
        <f t="shared" si="61"/>
        <v>0</v>
      </c>
      <c r="AN176">
        <f t="shared" si="61"/>
        <v>0</v>
      </c>
      <c r="AO176">
        <f t="shared" si="61"/>
        <v>0</v>
      </c>
      <c r="AP176">
        <f t="shared" si="61"/>
        <v>0</v>
      </c>
      <c r="AQ176">
        <f t="shared" si="61"/>
        <v>0</v>
      </c>
      <c r="AR176">
        <f t="shared" si="61"/>
        <v>0</v>
      </c>
      <c r="AS176">
        <f t="shared" si="61"/>
        <v>0</v>
      </c>
      <c r="AT176">
        <f t="shared" si="61"/>
        <v>0</v>
      </c>
      <c r="AU176">
        <f t="shared" si="61"/>
        <v>1</v>
      </c>
      <c r="AV176">
        <f t="shared" si="61"/>
        <v>0</v>
      </c>
      <c r="AW176">
        <f t="shared" si="61"/>
        <v>0</v>
      </c>
      <c r="AX176">
        <f t="shared" si="61"/>
        <v>0</v>
      </c>
      <c r="AY176">
        <f t="shared" si="61"/>
        <v>0</v>
      </c>
      <c r="AZ176">
        <f t="shared" si="61"/>
        <v>0</v>
      </c>
      <c r="BA176">
        <f t="shared" si="53"/>
        <v>0</v>
      </c>
      <c r="BB176">
        <f t="shared" si="53"/>
        <v>0</v>
      </c>
      <c r="BC176">
        <f t="shared" si="53"/>
        <v>0</v>
      </c>
      <c r="BD176">
        <f t="shared" si="53"/>
        <v>0</v>
      </c>
      <c r="BE176">
        <f t="shared" si="53"/>
        <v>0</v>
      </c>
      <c r="BF176">
        <f t="shared" si="53"/>
        <v>0</v>
      </c>
      <c r="BG176">
        <f t="shared" si="53"/>
        <v>0</v>
      </c>
      <c r="BH176">
        <f t="shared" si="53"/>
        <v>0</v>
      </c>
    </row>
    <row r="177" spans="2:60" ht="39" thickBot="1" x14ac:dyDescent="0.25">
      <c r="B177">
        <f t="shared" si="62"/>
        <v>0</v>
      </c>
      <c r="C177">
        <f t="shared" si="62"/>
        <v>1</v>
      </c>
      <c r="D177">
        <f t="shared" si="62"/>
        <v>0</v>
      </c>
      <c r="E177">
        <f t="shared" si="62"/>
        <v>1</v>
      </c>
      <c r="F177">
        <f t="shared" si="62"/>
        <v>0</v>
      </c>
      <c r="G177">
        <f t="shared" si="62"/>
        <v>0</v>
      </c>
      <c r="H177" s="21" t="s">
        <v>1392</v>
      </c>
      <c r="AB177" s="5" t="s">
        <v>424</v>
      </c>
      <c r="AC177">
        <f t="shared" si="60"/>
        <v>0</v>
      </c>
      <c r="AD177">
        <f t="shared" si="60"/>
        <v>0</v>
      </c>
      <c r="AE177">
        <f t="shared" si="60"/>
        <v>1</v>
      </c>
      <c r="AF177">
        <f t="shared" si="60"/>
        <v>0</v>
      </c>
      <c r="AG177">
        <f t="shared" si="60"/>
        <v>0</v>
      </c>
      <c r="AH177">
        <f t="shared" si="60"/>
        <v>0</v>
      </c>
      <c r="AI177">
        <f t="shared" si="60"/>
        <v>0</v>
      </c>
      <c r="AJ177">
        <f t="shared" si="60"/>
        <v>0</v>
      </c>
      <c r="AK177">
        <f t="shared" si="60"/>
        <v>0</v>
      </c>
      <c r="AL177">
        <f t="shared" si="60"/>
        <v>0</v>
      </c>
      <c r="AM177">
        <f t="shared" si="61"/>
        <v>1</v>
      </c>
      <c r="AN177">
        <f t="shared" si="61"/>
        <v>0</v>
      </c>
      <c r="AO177">
        <f t="shared" si="61"/>
        <v>0</v>
      </c>
      <c r="AP177">
        <f t="shared" si="61"/>
        <v>0</v>
      </c>
      <c r="AQ177">
        <f t="shared" si="61"/>
        <v>0</v>
      </c>
      <c r="AR177">
        <f t="shared" si="61"/>
        <v>0</v>
      </c>
      <c r="AS177">
        <f t="shared" si="61"/>
        <v>0</v>
      </c>
      <c r="AT177">
        <f t="shared" si="61"/>
        <v>0</v>
      </c>
      <c r="AU177">
        <f t="shared" si="61"/>
        <v>0</v>
      </c>
      <c r="AV177">
        <f t="shared" si="61"/>
        <v>0</v>
      </c>
      <c r="AW177">
        <f t="shared" si="61"/>
        <v>0</v>
      </c>
      <c r="AX177">
        <f t="shared" si="61"/>
        <v>0</v>
      </c>
      <c r="AY177">
        <f t="shared" si="61"/>
        <v>0</v>
      </c>
      <c r="AZ177">
        <f t="shared" si="61"/>
        <v>0</v>
      </c>
      <c r="BA177">
        <f t="shared" si="53"/>
        <v>0</v>
      </c>
      <c r="BB177">
        <f t="shared" si="53"/>
        <v>0</v>
      </c>
      <c r="BC177">
        <f t="shared" si="53"/>
        <v>0</v>
      </c>
      <c r="BD177">
        <f t="shared" si="53"/>
        <v>0</v>
      </c>
      <c r="BE177">
        <f t="shared" si="53"/>
        <v>0</v>
      </c>
      <c r="BF177">
        <f t="shared" si="53"/>
        <v>0</v>
      </c>
      <c r="BG177">
        <f t="shared" si="53"/>
        <v>0</v>
      </c>
      <c r="BH177">
        <f t="shared" si="53"/>
        <v>0</v>
      </c>
    </row>
    <row r="178" spans="2:60" ht="39" thickBot="1" x14ac:dyDescent="0.25">
      <c r="B178">
        <f t="shared" si="62"/>
        <v>0</v>
      </c>
      <c r="C178">
        <f t="shared" si="62"/>
        <v>1</v>
      </c>
      <c r="D178">
        <f t="shared" si="62"/>
        <v>0</v>
      </c>
      <c r="E178">
        <f t="shared" si="62"/>
        <v>1</v>
      </c>
      <c r="F178">
        <f t="shared" si="62"/>
        <v>0</v>
      </c>
      <c r="G178">
        <f t="shared" si="62"/>
        <v>0</v>
      </c>
      <c r="H178" s="21" t="s">
        <v>1402</v>
      </c>
      <c r="AB178" s="5" t="s">
        <v>424</v>
      </c>
      <c r="AC178">
        <f t="shared" si="60"/>
        <v>0</v>
      </c>
      <c r="AD178">
        <f t="shared" si="60"/>
        <v>0</v>
      </c>
      <c r="AE178">
        <f t="shared" si="60"/>
        <v>1</v>
      </c>
      <c r="AF178">
        <f t="shared" si="60"/>
        <v>0</v>
      </c>
      <c r="AG178">
        <f t="shared" si="60"/>
        <v>0</v>
      </c>
      <c r="AH178">
        <f t="shared" si="60"/>
        <v>0</v>
      </c>
      <c r="AI178">
        <f t="shared" si="60"/>
        <v>0</v>
      </c>
      <c r="AJ178">
        <f t="shared" si="60"/>
        <v>0</v>
      </c>
      <c r="AK178">
        <f t="shared" si="60"/>
        <v>0</v>
      </c>
      <c r="AL178">
        <f t="shared" si="60"/>
        <v>0</v>
      </c>
      <c r="AM178">
        <f t="shared" si="61"/>
        <v>1</v>
      </c>
      <c r="AN178">
        <f t="shared" si="61"/>
        <v>0</v>
      </c>
      <c r="AO178">
        <f t="shared" si="61"/>
        <v>0</v>
      </c>
      <c r="AP178">
        <f t="shared" si="61"/>
        <v>0</v>
      </c>
      <c r="AQ178">
        <f t="shared" si="61"/>
        <v>0</v>
      </c>
      <c r="AR178">
        <f t="shared" si="61"/>
        <v>0</v>
      </c>
      <c r="AS178">
        <f t="shared" si="61"/>
        <v>0</v>
      </c>
      <c r="AT178">
        <f t="shared" si="61"/>
        <v>0</v>
      </c>
      <c r="AU178">
        <f t="shared" si="61"/>
        <v>0</v>
      </c>
      <c r="AV178">
        <f t="shared" si="61"/>
        <v>0</v>
      </c>
      <c r="AW178">
        <f t="shared" si="61"/>
        <v>0</v>
      </c>
      <c r="AX178">
        <f t="shared" si="61"/>
        <v>0</v>
      </c>
      <c r="AY178">
        <f t="shared" si="61"/>
        <v>0</v>
      </c>
      <c r="AZ178">
        <f t="shared" si="61"/>
        <v>0</v>
      </c>
      <c r="BA178">
        <f t="shared" si="53"/>
        <v>0</v>
      </c>
      <c r="BB178">
        <f t="shared" si="53"/>
        <v>0</v>
      </c>
      <c r="BC178">
        <f t="shared" si="53"/>
        <v>0</v>
      </c>
      <c r="BD178">
        <f t="shared" ref="BA178:BH210" si="63">IF(ISNUMBER(SEARCH(BD$2,$AB178)),1,0)</f>
        <v>0</v>
      </c>
      <c r="BE178">
        <f t="shared" si="63"/>
        <v>0</v>
      </c>
      <c r="BF178">
        <f t="shared" si="63"/>
        <v>0</v>
      </c>
      <c r="BG178">
        <f t="shared" si="63"/>
        <v>0</v>
      </c>
      <c r="BH178">
        <f t="shared" si="63"/>
        <v>0</v>
      </c>
    </row>
    <row r="179" spans="2:60" ht="39" thickBot="1" x14ac:dyDescent="0.25">
      <c r="B179">
        <f t="shared" si="62"/>
        <v>0</v>
      </c>
      <c r="C179">
        <f t="shared" si="62"/>
        <v>0</v>
      </c>
      <c r="D179">
        <f t="shared" si="62"/>
        <v>0</v>
      </c>
      <c r="E179">
        <f t="shared" si="62"/>
        <v>0</v>
      </c>
      <c r="F179">
        <f t="shared" si="62"/>
        <v>0</v>
      </c>
      <c r="G179">
        <f t="shared" si="62"/>
        <v>0</v>
      </c>
      <c r="H179" s="21" t="s">
        <v>238</v>
      </c>
      <c r="AB179" s="5" t="s">
        <v>1409</v>
      </c>
      <c r="AC179">
        <f t="shared" si="60"/>
        <v>0</v>
      </c>
      <c r="AD179">
        <f t="shared" si="60"/>
        <v>0</v>
      </c>
      <c r="AE179">
        <f t="shared" si="60"/>
        <v>1</v>
      </c>
      <c r="AF179">
        <f t="shared" si="60"/>
        <v>0</v>
      </c>
      <c r="AG179">
        <f t="shared" si="60"/>
        <v>0</v>
      </c>
      <c r="AH179">
        <f t="shared" si="60"/>
        <v>0</v>
      </c>
      <c r="AI179">
        <f t="shared" si="60"/>
        <v>0</v>
      </c>
      <c r="AJ179">
        <f t="shared" si="60"/>
        <v>0</v>
      </c>
      <c r="AK179">
        <f t="shared" si="60"/>
        <v>0</v>
      </c>
      <c r="AL179">
        <f t="shared" si="60"/>
        <v>0</v>
      </c>
      <c r="AM179">
        <f t="shared" si="61"/>
        <v>0</v>
      </c>
      <c r="AN179">
        <f t="shared" si="61"/>
        <v>0</v>
      </c>
      <c r="AO179">
        <f t="shared" si="61"/>
        <v>1</v>
      </c>
      <c r="AP179">
        <f t="shared" si="61"/>
        <v>0</v>
      </c>
      <c r="AQ179">
        <f t="shared" si="61"/>
        <v>0</v>
      </c>
      <c r="AR179">
        <f t="shared" si="61"/>
        <v>0</v>
      </c>
      <c r="AS179">
        <f t="shared" si="61"/>
        <v>0</v>
      </c>
      <c r="AT179">
        <f t="shared" si="61"/>
        <v>0</v>
      </c>
      <c r="AU179">
        <f t="shared" si="61"/>
        <v>0</v>
      </c>
      <c r="AV179">
        <f t="shared" si="61"/>
        <v>0</v>
      </c>
      <c r="AW179">
        <f t="shared" si="61"/>
        <v>0</v>
      </c>
      <c r="AX179">
        <f t="shared" si="61"/>
        <v>0</v>
      </c>
      <c r="AY179">
        <f t="shared" si="61"/>
        <v>0</v>
      </c>
      <c r="AZ179">
        <f t="shared" si="61"/>
        <v>0</v>
      </c>
      <c r="BA179">
        <f t="shared" si="63"/>
        <v>0</v>
      </c>
      <c r="BB179">
        <f t="shared" si="63"/>
        <v>0</v>
      </c>
      <c r="BC179">
        <f t="shared" si="63"/>
        <v>0</v>
      </c>
      <c r="BD179">
        <f t="shared" si="63"/>
        <v>0</v>
      </c>
      <c r="BE179">
        <f t="shared" si="63"/>
        <v>0</v>
      </c>
      <c r="BF179">
        <f t="shared" si="63"/>
        <v>0</v>
      </c>
      <c r="BG179">
        <f t="shared" si="63"/>
        <v>0</v>
      </c>
      <c r="BH179">
        <f t="shared" si="63"/>
        <v>0</v>
      </c>
    </row>
    <row r="180" spans="2:60" ht="77.25" thickBot="1" x14ac:dyDescent="0.25">
      <c r="B180">
        <f t="shared" si="62"/>
        <v>1</v>
      </c>
      <c r="C180">
        <f t="shared" si="62"/>
        <v>0</v>
      </c>
      <c r="D180">
        <f t="shared" si="62"/>
        <v>1</v>
      </c>
      <c r="E180">
        <f t="shared" si="62"/>
        <v>1</v>
      </c>
      <c r="F180">
        <f t="shared" si="62"/>
        <v>1</v>
      </c>
      <c r="G180">
        <f t="shared" si="62"/>
        <v>1</v>
      </c>
      <c r="H180" s="21" t="s">
        <v>156</v>
      </c>
      <c r="AB180" s="5" t="s">
        <v>164</v>
      </c>
      <c r="AC180">
        <f t="shared" si="60"/>
        <v>0</v>
      </c>
      <c r="AD180">
        <f t="shared" si="60"/>
        <v>0</v>
      </c>
      <c r="AE180">
        <f t="shared" si="60"/>
        <v>1</v>
      </c>
      <c r="AF180">
        <f t="shared" si="60"/>
        <v>0</v>
      </c>
      <c r="AG180">
        <f t="shared" si="60"/>
        <v>0</v>
      </c>
      <c r="AH180">
        <f t="shared" si="60"/>
        <v>0</v>
      </c>
      <c r="AI180">
        <f t="shared" si="60"/>
        <v>1</v>
      </c>
      <c r="AJ180">
        <f t="shared" si="60"/>
        <v>0</v>
      </c>
      <c r="AK180">
        <f t="shared" si="60"/>
        <v>0</v>
      </c>
      <c r="AL180">
        <f t="shared" si="60"/>
        <v>0</v>
      </c>
      <c r="AM180">
        <f t="shared" si="61"/>
        <v>0</v>
      </c>
      <c r="AN180">
        <f t="shared" si="61"/>
        <v>0</v>
      </c>
      <c r="AO180">
        <f t="shared" si="61"/>
        <v>0</v>
      </c>
      <c r="AP180">
        <f t="shared" si="61"/>
        <v>0</v>
      </c>
      <c r="AQ180">
        <f t="shared" si="61"/>
        <v>0</v>
      </c>
      <c r="AR180">
        <f t="shared" si="61"/>
        <v>0</v>
      </c>
      <c r="AS180">
        <f t="shared" si="61"/>
        <v>0</v>
      </c>
      <c r="AT180">
        <f t="shared" si="61"/>
        <v>0</v>
      </c>
      <c r="AU180">
        <f t="shared" si="61"/>
        <v>1</v>
      </c>
      <c r="AV180">
        <f t="shared" si="61"/>
        <v>1</v>
      </c>
      <c r="AW180">
        <f t="shared" si="61"/>
        <v>0</v>
      </c>
      <c r="AX180">
        <f t="shared" si="61"/>
        <v>0</v>
      </c>
      <c r="AY180">
        <f t="shared" si="61"/>
        <v>0</v>
      </c>
      <c r="AZ180">
        <f t="shared" si="61"/>
        <v>0</v>
      </c>
      <c r="BA180">
        <f t="shared" si="63"/>
        <v>0</v>
      </c>
      <c r="BB180">
        <f t="shared" si="63"/>
        <v>0</v>
      </c>
      <c r="BC180">
        <f t="shared" si="63"/>
        <v>0</v>
      </c>
      <c r="BD180">
        <f t="shared" si="63"/>
        <v>0</v>
      </c>
      <c r="BE180">
        <f t="shared" si="63"/>
        <v>0</v>
      </c>
      <c r="BF180">
        <f t="shared" si="63"/>
        <v>0</v>
      </c>
      <c r="BG180">
        <f t="shared" si="63"/>
        <v>0</v>
      </c>
      <c r="BH180">
        <f t="shared" si="63"/>
        <v>0</v>
      </c>
    </row>
    <row r="181" spans="2:60" ht="26.25" thickBot="1" x14ac:dyDescent="0.25">
      <c r="B181">
        <f t="shared" si="62"/>
        <v>1</v>
      </c>
      <c r="C181">
        <f t="shared" si="62"/>
        <v>0</v>
      </c>
      <c r="D181">
        <f t="shared" si="62"/>
        <v>1</v>
      </c>
      <c r="E181">
        <f t="shared" si="62"/>
        <v>0</v>
      </c>
      <c r="F181">
        <f t="shared" si="62"/>
        <v>0</v>
      </c>
      <c r="G181">
        <f t="shared" si="62"/>
        <v>0</v>
      </c>
      <c r="H181" s="21" t="s">
        <v>238</v>
      </c>
      <c r="AB181" s="5" t="s">
        <v>209</v>
      </c>
      <c r="AC181">
        <f t="shared" si="60"/>
        <v>0</v>
      </c>
      <c r="AD181">
        <f t="shared" si="60"/>
        <v>0</v>
      </c>
      <c r="AE181">
        <f t="shared" si="60"/>
        <v>1</v>
      </c>
      <c r="AF181">
        <f t="shared" si="60"/>
        <v>0</v>
      </c>
      <c r="AG181">
        <f t="shared" si="60"/>
        <v>0</v>
      </c>
      <c r="AH181">
        <f t="shared" si="60"/>
        <v>0</v>
      </c>
      <c r="AI181">
        <f t="shared" si="60"/>
        <v>0</v>
      </c>
      <c r="AJ181">
        <f t="shared" si="60"/>
        <v>0</v>
      </c>
      <c r="AK181">
        <f t="shared" si="60"/>
        <v>0</v>
      </c>
      <c r="AL181">
        <f t="shared" si="60"/>
        <v>0</v>
      </c>
      <c r="AM181">
        <f t="shared" si="61"/>
        <v>0</v>
      </c>
      <c r="AN181">
        <f t="shared" si="61"/>
        <v>0</v>
      </c>
      <c r="AO181">
        <f t="shared" si="61"/>
        <v>0</v>
      </c>
      <c r="AP181">
        <f t="shared" si="61"/>
        <v>0</v>
      </c>
      <c r="AQ181">
        <f t="shared" si="61"/>
        <v>0</v>
      </c>
      <c r="AR181">
        <f t="shared" si="61"/>
        <v>0</v>
      </c>
      <c r="AS181">
        <f t="shared" si="61"/>
        <v>0</v>
      </c>
      <c r="AT181">
        <f t="shared" si="61"/>
        <v>0</v>
      </c>
      <c r="AU181">
        <f t="shared" si="61"/>
        <v>0</v>
      </c>
      <c r="AV181">
        <f t="shared" si="61"/>
        <v>0</v>
      </c>
      <c r="AW181">
        <f t="shared" si="61"/>
        <v>0</v>
      </c>
      <c r="AX181">
        <f t="shared" si="61"/>
        <v>0</v>
      </c>
      <c r="AY181">
        <f t="shared" si="61"/>
        <v>0</v>
      </c>
      <c r="AZ181">
        <f t="shared" si="61"/>
        <v>0</v>
      </c>
      <c r="BA181">
        <f t="shared" si="63"/>
        <v>0</v>
      </c>
      <c r="BB181">
        <f t="shared" si="63"/>
        <v>0</v>
      </c>
      <c r="BC181">
        <f t="shared" si="63"/>
        <v>0</v>
      </c>
      <c r="BD181">
        <f t="shared" si="63"/>
        <v>0</v>
      </c>
      <c r="BE181">
        <f t="shared" si="63"/>
        <v>0</v>
      </c>
      <c r="BF181">
        <f t="shared" si="63"/>
        <v>0</v>
      </c>
      <c r="BG181">
        <f t="shared" si="63"/>
        <v>0</v>
      </c>
      <c r="BH181">
        <f t="shared" si="63"/>
        <v>0</v>
      </c>
    </row>
    <row r="182" spans="2:60" ht="26.25" thickBot="1" x14ac:dyDescent="0.25">
      <c r="B182">
        <f t="shared" si="62"/>
        <v>0</v>
      </c>
      <c r="C182">
        <f t="shared" si="62"/>
        <v>1</v>
      </c>
      <c r="D182">
        <f t="shared" si="62"/>
        <v>0</v>
      </c>
      <c r="E182">
        <f t="shared" si="62"/>
        <v>0</v>
      </c>
      <c r="F182">
        <f t="shared" si="62"/>
        <v>0</v>
      </c>
      <c r="G182">
        <f t="shared" si="62"/>
        <v>0</v>
      </c>
      <c r="H182" s="21" t="s">
        <v>1419</v>
      </c>
      <c r="AB182" s="5" t="s">
        <v>1429</v>
      </c>
      <c r="AC182">
        <f t="shared" si="60"/>
        <v>0</v>
      </c>
      <c r="AD182">
        <f t="shared" si="60"/>
        <v>0</v>
      </c>
      <c r="AE182">
        <f t="shared" si="60"/>
        <v>0</v>
      </c>
      <c r="AF182">
        <f t="shared" si="60"/>
        <v>0</v>
      </c>
      <c r="AG182">
        <f t="shared" si="60"/>
        <v>0</v>
      </c>
      <c r="AH182">
        <f t="shared" si="60"/>
        <v>0</v>
      </c>
      <c r="AI182">
        <f t="shared" si="60"/>
        <v>0</v>
      </c>
      <c r="AJ182">
        <f t="shared" si="60"/>
        <v>0</v>
      </c>
      <c r="AK182">
        <f t="shared" si="60"/>
        <v>0</v>
      </c>
      <c r="AL182">
        <f t="shared" si="60"/>
        <v>0</v>
      </c>
      <c r="AM182">
        <f t="shared" si="61"/>
        <v>0</v>
      </c>
      <c r="AN182">
        <f t="shared" si="61"/>
        <v>0</v>
      </c>
      <c r="AO182">
        <f t="shared" si="61"/>
        <v>0</v>
      </c>
      <c r="AP182">
        <f t="shared" si="61"/>
        <v>0</v>
      </c>
      <c r="AQ182">
        <f t="shared" si="61"/>
        <v>0</v>
      </c>
      <c r="AR182">
        <f t="shared" si="61"/>
        <v>0</v>
      </c>
      <c r="AS182">
        <f t="shared" si="61"/>
        <v>0</v>
      </c>
      <c r="AT182">
        <f t="shared" si="61"/>
        <v>0</v>
      </c>
      <c r="AU182">
        <f t="shared" si="61"/>
        <v>0</v>
      </c>
      <c r="AV182">
        <f t="shared" si="61"/>
        <v>0</v>
      </c>
      <c r="AW182">
        <f t="shared" si="61"/>
        <v>0</v>
      </c>
      <c r="AX182">
        <f t="shared" si="61"/>
        <v>0</v>
      </c>
      <c r="AY182">
        <f t="shared" si="61"/>
        <v>0</v>
      </c>
      <c r="AZ182">
        <f t="shared" si="61"/>
        <v>0</v>
      </c>
      <c r="BA182">
        <f t="shared" si="63"/>
        <v>1</v>
      </c>
      <c r="BB182">
        <f t="shared" si="63"/>
        <v>1</v>
      </c>
      <c r="BC182">
        <f t="shared" si="63"/>
        <v>0</v>
      </c>
      <c r="BD182">
        <f t="shared" si="63"/>
        <v>0</v>
      </c>
      <c r="BE182">
        <f t="shared" si="63"/>
        <v>0</v>
      </c>
      <c r="BF182">
        <f t="shared" si="63"/>
        <v>0</v>
      </c>
      <c r="BG182">
        <f t="shared" si="63"/>
        <v>0</v>
      </c>
      <c r="BH182">
        <f t="shared" si="63"/>
        <v>0</v>
      </c>
    </row>
    <row r="183" spans="2:60" ht="39" thickBot="1" x14ac:dyDescent="0.25">
      <c r="B183">
        <f t="shared" si="62"/>
        <v>1</v>
      </c>
      <c r="C183">
        <f t="shared" si="62"/>
        <v>0</v>
      </c>
      <c r="D183">
        <f t="shared" si="62"/>
        <v>1</v>
      </c>
      <c r="E183">
        <f t="shared" si="62"/>
        <v>0</v>
      </c>
      <c r="F183">
        <f t="shared" si="62"/>
        <v>0</v>
      </c>
      <c r="G183">
        <f t="shared" si="62"/>
        <v>0</v>
      </c>
      <c r="H183" s="21" t="s">
        <v>426</v>
      </c>
      <c r="AB183" s="5" t="s">
        <v>743</v>
      </c>
      <c r="AC183">
        <f t="shared" ref="AC183:AL192" si="64">IF(ISNUMBER(SEARCH(AC$2,$AB183)),1,0)</f>
        <v>0</v>
      </c>
      <c r="AD183">
        <f t="shared" si="64"/>
        <v>0</v>
      </c>
      <c r="AE183">
        <f t="shared" si="64"/>
        <v>0</v>
      </c>
      <c r="AF183">
        <f t="shared" si="64"/>
        <v>0</v>
      </c>
      <c r="AG183">
        <f t="shared" si="64"/>
        <v>0</v>
      </c>
      <c r="AH183">
        <f t="shared" si="64"/>
        <v>0</v>
      </c>
      <c r="AI183">
        <f t="shared" si="64"/>
        <v>1</v>
      </c>
      <c r="AJ183">
        <f t="shared" si="64"/>
        <v>0</v>
      </c>
      <c r="AK183">
        <f t="shared" si="64"/>
        <v>0</v>
      </c>
      <c r="AL183">
        <f t="shared" si="64"/>
        <v>0</v>
      </c>
      <c r="AM183">
        <f t="shared" ref="AM183:AZ192" si="65">IF(ISNUMBER(SEARCH(AM$2,$AB183)),1,0)</f>
        <v>0</v>
      </c>
      <c r="AN183">
        <f t="shared" si="65"/>
        <v>0</v>
      </c>
      <c r="AO183">
        <f t="shared" si="65"/>
        <v>0</v>
      </c>
      <c r="AP183">
        <f t="shared" si="65"/>
        <v>0</v>
      </c>
      <c r="AQ183">
        <f t="shared" si="65"/>
        <v>0</v>
      </c>
      <c r="AR183">
        <f t="shared" si="65"/>
        <v>0</v>
      </c>
      <c r="AS183">
        <f t="shared" si="65"/>
        <v>0</v>
      </c>
      <c r="AT183">
        <f t="shared" si="65"/>
        <v>0</v>
      </c>
      <c r="AU183">
        <f t="shared" si="65"/>
        <v>0</v>
      </c>
      <c r="AV183">
        <f t="shared" si="65"/>
        <v>1</v>
      </c>
      <c r="AW183">
        <f t="shared" si="65"/>
        <v>0</v>
      </c>
      <c r="AX183">
        <f t="shared" si="65"/>
        <v>0</v>
      </c>
      <c r="AY183">
        <f t="shared" si="65"/>
        <v>0</v>
      </c>
      <c r="AZ183">
        <f t="shared" si="65"/>
        <v>0</v>
      </c>
      <c r="BA183">
        <f t="shared" si="63"/>
        <v>0</v>
      </c>
      <c r="BB183">
        <f t="shared" si="63"/>
        <v>0</v>
      </c>
      <c r="BC183">
        <f t="shared" si="63"/>
        <v>0</v>
      </c>
      <c r="BD183">
        <f t="shared" si="63"/>
        <v>0</v>
      </c>
      <c r="BE183">
        <f t="shared" si="63"/>
        <v>0</v>
      </c>
      <c r="BF183">
        <f t="shared" si="63"/>
        <v>0</v>
      </c>
      <c r="BG183">
        <f t="shared" si="63"/>
        <v>0</v>
      </c>
      <c r="BH183">
        <f t="shared" si="63"/>
        <v>0</v>
      </c>
    </row>
    <row r="184" spans="2:60" ht="26.25" thickBot="1" x14ac:dyDescent="0.25">
      <c r="B184">
        <f t="shared" si="62"/>
        <v>0</v>
      </c>
      <c r="C184">
        <f t="shared" si="62"/>
        <v>0</v>
      </c>
      <c r="D184">
        <f t="shared" si="62"/>
        <v>0</v>
      </c>
      <c r="E184">
        <f t="shared" si="62"/>
        <v>0</v>
      </c>
      <c r="F184">
        <f t="shared" si="62"/>
        <v>0</v>
      </c>
      <c r="G184">
        <f t="shared" si="62"/>
        <v>0</v>
      </c>
      <c r="H184" s="21" t="s">
        <v>156</v>
      </c>
      <c r="AB184" s="5" t="s">
        <v>209</v>
      </c>
      <c r="AC184">
        <f t="shared" si="64"/>
        <v>0</v>
      </c>
      <c r="AD184">
        <f t="shared" si="64"/>
        <v>0</v>
      </c>
      <c r="AE184">
        <f t="shared" si="64"/>
        <v>1</v>
      </c>
      <c r="AF184">
        <f t="shared" si="64"/>
        <v>0</v>
      </c>
      <c r="AG184">
        <f t="shared" si="64"/>
        <v>0</v>
      </c>
      <c r="AH184">
        <f t="shared" si="64"/>
        <v>0</v>
      </c>
      <c r="AI184">
        <f t="shared" si="64"/>
        <v>0</v>
      </c>
      <c r="AJ184">
        <f t="shared" si="64"/>
        <v>0</v>
      </c>
      <c r="AK184">
        <f t="shared" si="64"/>
        <v>0</v>
      </c>
      <c r="AL184">
        <f t="shared" si="64"/>
        <v>0</v>
      </c>
      <c r="AM184">
        <f t="shared" si="65"/>
        <v>0</v>
      </c>
      <c r="AN184">
        <f t="shared" si="65"/>
        <v>0</v>
      </c>
      <c r="AO184">
        <f t="shared" si="65"/>
        <v>0</v>
      </c>
      <c r="AP184">
        <f t="shared" si="65"/>
        <v>0</v>
      </c>
      <c r="AQ184">
        <f t="shared" si="65"/>
        <v>0</v>
      </c>
      <c r="AR184">
        <f t="shared" si="65"/>
        <v>0</v>
      </c>
      <c r="AS184">
        <f t="shared" si="65"/>
        <v>0</v>
      </c>
      <c r="AT184">
        <f t="shared" si="65"/>
        <v>0</v>
      </c>
      <c r="AU184">
        <f t="shared" si="65"/>
        <v>0</v>
      </c>
      <c r="AV184">
        <f t="shared" si="65"/>
        <v>0</v>
      </c>
      <c r="AW184">
        <f t="shared" si="65"/>
        <v>0</v>
      </c>
      <c r="AX184">
        <f t="shared" si="65"/>
        <v>0</v>
      </c>
      <c r="AY184">
        <f t="shared" si="65"/>
        <v>0</v>
      </c>
      <c r="AZ184">
        <f t="shared" si="65"/>
        <v>0</v>
      </c>
      <c r="BA184">
        <f t="shared" si="63"/>
        <v>0</v>
      </c>
      <c r="BB184">
        <f t="shared" si="63"/>
        <v>0</v>
      </c>
      <c r="BC184">
        <f t="shared" si="63"/>
        <v>0</v>
      </c>
      <c r="BD184">
        <f t="shared" si="63"/>
        <v>0</v>
      </c>
      <c r="BE184">
        <f t="shared" si="63"/>
        <v>0</v>
      </c>
      <c r="BF184">
        <f t="shared" si="63"/>
        <v>0</v>
      </c>
      <c r="BG184">
        <f t="shared" si="63"/>
        <v>0</v>
      </c>
      <c r="BH184">
        <f t="shared" si="63"/>
        <v>0</v>
      </c>
    </row>
    <row r="185" spans="2:60" ht="64.5" thickBot="1" x14ac:dyDescent="0.25">
      <c r="B185">
        <f t="shared" ref="B185:G194" si="66">IF(ISNUMBER(SEARCH(B$4,$H183)),1,0)</f>
        <v>1</v>
      </c>
      <c r="C185">
        <f t="shared" si="66"/>
        <v>0</v>
      </c>
      <c r="D185">
        <f t="shared" si="66"/>
        <v>1</v>
      </c>
      <c r="E185">
        <f t="shared" si="66"/>
        <v>1</v>
      </c>
      <c r="F185">
        <f t="shared" si="66"/>
        <v>0</v>
      </c>
      <c r="G185">
        <f t="shared" si="66"/>
        <v>0</v>
      </c>
      <c r="H185" s="21" t="s">
        <v>111</v>
      </c>
      <c r="AB185" s="5" t="s">
        <v>449</v>
      </c>
      <c r="AC185">
        <f t="shared" si="64"/>
        <v>0</v>
      </c>
      <c r="AD185">
        <f t="shared" si="64"/>
        <v>0</v>
      </c>
      <c r="AE185">
        <f t="shared" si="64"/>
        <v>0</v>
      </c>
      <c r="AF185">
        <f t="shared" si="64"/>
        <v>0</v>
      </c>
      <c r="AG185">
        <f t="shared" si="64"/>
        <v>0</v>
      </c>
      <c r="AH185">
        <f t="shared" si="64"/>
        <v>0</v>
      </c>
      <c r="AI185">
        <f t="shared" si="64"/>
        <v>1</v>
      </c>
      <c r="AJ185">
        <f t="shared" si="64"/>
        <v>0</v>
      </c>
      <c r="AK185">
        <f t="shared" si="64"/>
        <v>0</v>
      </c>
      <c r="AL185">
        <f t="shared" si="64"/>
        <v>0</v>
      </c>
      <c r="AM185">
        <f t="shared" si="65"/>
        <v>1</v>
      </c>
      <c r="AN185">
        <f t="shared" si="65"/>
        <v>0</v>
      </c>
      <c r="AO185">
        <f t="shared" si="65"/>
        <v>0</v>
      </c>
      <c r="AP185">
        <f t="shared" si="65"/>
        <v>0</v>
      </c>
      <c r="AQ185">
        <f t="shared" si="65"/>
        <v>0</v>
      </c>
      <c r="AR185">
        <f t="shared" si="65"/>
        <v>0</v>
      </c>
      <c r="AS185">
        <f t="shared" si="65"/>
        <v>0</v>
      </c>
      <c r="AT185">
        <f t="shared" si="65"/>
        <v>0</v>
      </c>
      <c r="AU185">
        <f t="shared" si="65"/>
        <v>0</v>
      </c>
      <c r="AV185">
        <f t="shared" si="65"/>
        <v>1</v>
      </c>
      <c r="AW185">
        <f t="shared" si="65"/>
        <v>0</v>
      </c>
      <c r="AX185">
        <f t="shared" si="65"/>
        <v>0</v>
      </c>
      <c r="AY185">
        <f t="shared" si="65"/>
        <v>0</v>
      </c>
      <c r="AZ185">
        <f t="shared" si="65"/>
        <v>0</v>
      </c>
      <c r="BA185">
        <f t="shared" si="63"/>
        <v>0</v>
      </c>
      <c r="BB185">
        <f t="shared" si="63"/>
        <v>0</v>
      </c>
      <c r="BC185">
        <f t="shared" si="63"/>
        <v>0</v>
      </c>
      <c r="BD185">
        <f t="shared" si="63"/>
        <v>0</v>
      </c>
      <c r="BE185">
        <f t="shared" si="63"/>
        <v>0</v>
      </c>
      <c r="BF185">
        <f t="shared" si="63"/>
        <v>0</v>
      </c>
      <c r="BG185">
        <f t="shared" si="63"/>
        <v>0</v>
      </c>
      <c r="BH185">
        <f t="shared" si="63"/>
        <v>0</v>
      </c>
    </row>
    <row r="186" spans="2:60" ht="13.5" thickBot="1" x14ac:dyDescent="0.25">
      <c r="B186">
        <f t="shared" si="66"/>
        <v>0</v>
      </c>
      <c r="C186">
        <f t="shared" si="66"/>
        <v>1</v>
      </c>
      <c r="D186">
        <f t="shared" si="66"/>
        <v>0</v>
      </c>
      <c r="E186">
        <f t="shared" si="66"/>
        <v>0</v>
      </c>
      <c r="F186">
        <f t="shared" si="66"/>
        <v>0</v>
      </c>
      <c r="G186">
        <f t="shared" si="66"/>
        <v>0</v>
      </c>
      <c r="H186" s="21" t="s">
        <v>238</v>
      </c>
      <c r="AB186" s="5"/>
      <c r="AC186">
        <f t="shared" si="64"/>
        <v>0</v>
      </c>
      <c r="AD186">
        <f t="shared" si="64"/>
        <v>0</v>
      </c>
      <c r="AE186">
        <f t="shared" si="64"/>
        <v>0</v>
      </c>
      <c r="AF186">
        <f t="shared" si="64"/>
        <v>0</v>
      </c>
      <c r="AG186">
        <f t="shared" si="64"/>
        <v>0</v>
      </c>
      <c r="AH186">
        <f t="shared" si="64"/>
        <v>0</v>
      </c>
      <c r="AI186">
        <f t="shared" si="64"/>
        <v>0</v>
      </c>
      <c r="AJ186">
        <f t="shared" si="64"/>
        <v>0</v>
      </c>
      <c r="AK186">
        <f t="shared" si="64"/>
        <v>0</v>
      </c>
      <c r="AL186">
        <f t="shared" si="64"/>
        <v>0</v>
      </c>
      <c r="AM186">
        <f t="shared" si="65"/>
        <v>0</v>
      </c>
      <c r="AN186">
        <f t="shared" si="65"/>
        <v>0</v>
      </c>
      <c r="AO186">
        <f t="shared" si="65"/>
        <v>0</v>
      </c>
      <c r="AP186">
        <f t="shared" si="65"/>
        <v>0</v>
      </c>
      <c r="AQ186">
        <f t="shared" si="65"/>
        <v>0</v>
      </c>
      <c r="AR186">
        <f t="shared" si="65"/>
        <v>0</v>
      </c>
      <c r="AS186">
        <f t="shared" si="65"/>
        <v>0</v>
      </c>
      <c r="AT186">
        <f t="shared" si="65"/>
        <v>0</v>
      </c>
      <c r="AU186">
        <f t="shared" si="65"/>
        <v>0</v>
      </c>
      <c r="AV186">
        <f t="shared" si="65"/>
        <v>0</v>
      </c>
      <c r="AW186">
        <f t="shared" si="65"/>
        <v>0</v>
      </c>
      <c r="AX186">
        <f t="shared" si="65"/>
        <v>0</v>
      </c>
      <c r="AY186">
        <f t="shared" si="65"/>
        <v>0</v>
      </c>
      <c r="AZ186">
        <f t="shared" si="65"/>
        <v>0</v>
      </c>
      <c r="BA186">
        <f t="shared" si="63"/>
        <v>0</v>
      </c>
      <c r="BB186">
        <f t="shared" si="63"/>
        <v>0</v>
      </c>
      <c r="BC186">
        <f t="shared" si="63"/>
        <v>0</v>
      </c>
      <c r="BD186">
        <f t="shared" si="63"/>
        <v>0</v>
      </c>
      <c r="BE186">
        <f t="shared" si="63"/>
        <v>0</v>
      </c>
      <c r="BF186">
        <f t="shared" si="63"/>
        <v>0</v>
      </c>
      <c r="BG186">
        <f t="shared" si="63"/>
        <v>0</v>
      </c>
      <c r="BH186">
        <f t="shared" si="63"/>
        <v>0</v>
      </c>
    </row>
    <row r="187" spans="2:60" ht="39" thickBot="1" x14ac:dyDescent="0.25">
      <c r="B187">
        <f t="shared" si="66"/>
        <v>0</v>
      </c>
      <c r="C187">
        <f t="shared" si="66"/>
        <v>1</v>
      </c>
      <c r="D187">
        <f t="shared" si="66"/>
        <v>0</v>
      </c>
      <c r="E187">
        <f t="shared" si="66"/>
        <v>1</v>
      </c>
      <c r="F187">
        <f t="shared" si="66"/>
        <v>0</v>
      </c>
      <c r="G187">
        <f t="shared" si="66"/>
        <v>0</v>
      </c>
      <c r="H187" s="21" t="s">
        <v>200</v>
      </c>
      <c r="AB187" s="5" t="s">
        <v>743</v>
      </c>
      <c r="AC187">
        <f t="shared" si="64"/>
        <v>0</v>
      </c>
      <c r="AD187">
        <f t="shared" si="64"/>
        <v>0</v>
      </c>
      <c r="AE187">
        <f t="shared" si="64"/>
        <v>0</v>
      </c>
      <c r="AF187">
        <f t="shared" si="64"/>
        <v>0</v>
      </c>
      <c r="AG187">
        <f t="shared" si="64"/>
        <v>0</v>
      </c>
      <c r="AH187">
        <f t="shared" si="64"/>
        <v>0</v>
      </c>
      <c r="AI187">
        <f t="shared" si="64"/>
        <v>1</v>
      </c>
      <c r="AJ187">
        <f t="shared" si="64"/>
        <v>0</v>
      </c>
      <c r="AK187">
        <f t="shared" si="64"/>
        <v>0</v>
      </c>
      <c r="AL187">
        <f t="shared" si="64"/>
        <v>0</v>
      </c>
      <c r="AM187">
        <f t="shared" si="65"/>
        <v>0</v>
      </c>
      <c r="AN187">
        <f t="shared" si="65"/>
        <v>0</v>
      </c>
      <c r="AO187">
        <f t="shared" si="65"/>
        <v>0</v>
      </c>
      <c r="AP187">
        <f t="shared" si="65"/>
        <v>0</v>
      </c>
      <c r="AQ187">
        <f t="shared" si="65"/>
        <v>0</v>
      </c>
      <c r="AR187">
        <f t="shared" si="65"/>
        <v>0</v>
      </c>
      <c r="AS187">
        <f t="shared" si="65"/>
        <v>0</v>
      </c>
      <c r="AT187">
        <f t="shared" si="65"/>
        <v>0</v>
      </c>
      <c r="AU187">
        <f t="shared" si="65"/>
        <v>0</v>
      </c>
      <c r="AV187">
        <f t="shared" si="65"/>
        <v>1</v>
      </c>
      <c r="AW187">
        <f t="shared" si="65"/>
        <v>0</v>
      </c>
      <c r="AX187">
        <f t="shared" si="65"/>
        <v>0</v>
      </c>
      <c r="AY187">
        <f t="shared" si="65"/>
        <v>0</v>
      </c>
      <c r="AZ187">
        <f t="shared" si="65"/>
        <v>0</v>
      </c>
      <c r="BA187">
        <f t="shared" si="63"/>
        <v>0</v>
      </c>
      <c r="BB187">
        <f t="shared" si="63"/>
        <v>0</v>
      </c>
      <c r="BC187">
        <f t="shared" si="63"/>
        <v>0</v>
      </c>
      <c r="BD187">
        <f t="shared" si="63"/>
        <v>0</v>
      </c>
      <c r="BE187">
        <f t="shared" si="63"/>
        <v>0</v>
      </c>
      <c r="BF187">
        <f t="shared" si="63"/>
        <v>0</v>
      </c>
      <c r="BG187">
        <f t="shared" si="63"/>
        <v>0</v>
      </c>
      <c r="BH187">
        <f t="shared" si="63"/>
        <v>0</v>
      </c>
    </row>
    <row r="188" spans="2:60" ht="13.5" thickBot="1" x14ac:dyDescent="0.25">
      <c r="B188">
        <f t="shared" si="66"/>
        <v>1</v>
      </c>
      <c r="C188">
        <f t="shared" si="66"/>
        <v>0</v>
      </c>
      <c r="D188">
        <f t="shared" si="66"/>
        <v>1</v>
      </c>
      <c r="E188">
        <f t="shared" si="66"/>
        <v>0</v>
      </c>
      <c r="F188">
        <f t="shared" si="66"/>
        <v>0</v>
      </c>
      <c r="G188">
        <f t="shared" si="66"/>
        <v>0</v>
      </c>
      <c r="H188" s="21" t="s">
        <v>426</v>
      </c>
      <c r="AB188" s="5" t="s">
        <v>153</v>
      </c>
      <c r="AC188">
        <f t="shared" si="64"/>
        <v>0</v>
      </c>
      <c r="AD188">
        <f t="shared" si="64"/>
        <v>0</v>
      </c>
      <c r="AE188">
        <f t="shared" si="64"/>
        <v>0</v>
      </c>
      <c r="AF188">
        <f t="shared" si="64"/>
        <v>0</v>
      </c>
      <c r="AG188">
        <f t="shared" si="64"/>
        <v>0</v>
      </c>
      <c r="AH188">
        <f t="shared" si="64"/>
        <v>0</v>
      </c>
      <c r="AI188">
        <f t="shared" si="64"/>
        <v>0</v>
      </c>
      <c r="AJ188">
        <f t="shared" si="64"/>
        <v>0</v>
      </c>
      <c r="AK188">
        <f t="shared" si="64"/>
        <v>0</v>
      </c>
      <c r="AL188">
        <f t="shared" si="64"/>
        <v>0</v>
      </c>
      <c r="AM188">
        <f t="shared" si="65"/>
        <v>0</v>
      </c>
      <c r="AN188">
        <f t="shared" si="65"/>
        <v>0</v>
      </c>
      <c r="AO188">
        <f t="shared" si="65"/>
        <v>0</v>
      </c>
      <c r="AP188">
        <f t="shared" si="65"/>
        <v>0</v>
      </c>
      <c r="AQ188">
        <f t="shared" si="65"/>
        <v>0</v>
      </c>
      <c r="AR188">
        <f t="shared" si="65"/>
        <v>0</v>
      </c>
      <c r="AS188">
        <f t="shared" si="65"/>
        <v>0</v>
      </c>
      <c r="AT188">
        <f t="shared" si="65"/>
        <v>0</v>
      </c>
      <c r="AU188">
        <f t="shared" si="65"/>
        <v>1</v>
      </c>
      <c r="AV188">
        <f t="shared" si="65"/>
        <v>0</v>
      </c>
      <c r="AW188">
        <f t="shared" si="65"/>
        <v>0</v>
      </c>
      <c r="AX188">
        <f t="shared" si="65"/>
        <v>0</v>
      </c>
      <c r="AY188">
        <f t="shared" si="65"/>
        <v>0</v>
      </c>
      <c r="AZ188">
        <f t="shared" si="65"/>
        <v>0</v>
      </c>
      <c r="BA188">
        <f t="shared" si="63"/>
        <v>0</v>
      </c>
      <c r="BB188">
        <f t="shared" si="63"/>
        <v>0</v>
      </c>
      <c r="BC188">
        <f t="shared" si="63"/>
        <v>0</v>
      </c>
      <c r="BD188">
        <f t="shared" si="63"/>
        <v>0</v>
      </c>
      <c r="BE188">
        <f t="shared" si="63"/>
        <v>0</v>
      </c>
      <c r="BF188">
        <f t="shared" si="63"/>
        <v>0</v>
      </c>
      <c r="BG188">
        <f t="shared" si="63"/>
        <v>0</v>
      </c>
      <c r="BH188">
        <f t="shared" si="63"/>
        <v>0</v>
      </c>
    </row>
    <row r="189" spans="2:60" ht="39" thickBot="1" x14ac:dyDescent="0.25">
      <c r="B189">
        <f t="shared" si="66"/>
        <v>0</v>
      </c>
      <c r="C189">
        <f t="shared" si="66"/>
        <v>0</v>
      </c>
      <c r="D189">
        <f t="shared" si="66"/>
        <v>0</v>
      </c>
      <c r="E189">
        <f t="shared" si="66"/>
        <v>1</v>
      </c>
      <c r="F189">
        <f t="shared" si="66"/>
        <v>0</v>
      </c>
      <c r="G189">
        <f t="shared" si="66"/>
        <v>0</v>
      </c>
      <c r="H189" s="21" t="s">
        <v>200</v>
      </c>
      <c r="AB189" s="5" t="s">
        <v>318</v>
      </c>
      <c r="AC189">
        <f t="shared" si="64"/>
        <v>0</v>
      </c>
      <c r="AD189">
        <f t="shared" si="64"/>
        <v>0</v>
      </c>
      <c r="AE189">
        <f t="shared" si="64"/>
        <v>1</v>
      </c>
      <c r="AF189">
        <f t="shared" si="64"/>
        <v>0</v>
      </c>
      <c r="AG189">
        <f t="shared" si="64"/>
        <v>0</v>
      </c>
      <c r="AH189">
        <f t="shared" si="64"/>
        <v>0</v>
      </c>
      <c r="AI189">
        <f t="shared" si="64"/>
        <v>0</v>
      </c>
      <c r="AJ189">
        <f t="shared" si="64"/>
        <v>0</v>
      </c>
      <c r="AK189">
        <f t="shared" si="64"/>
        <v>0</v>
      </c>
      <c r="AL189">
        <f t="shared" si="64"/>
        <v>0</v>
      </c>
      <c r="AM189">
        <f t="shared" si="65"/>
        <v>0</v>
      </c>
      <c r="AN189">
        <f t="shared" si="65"/>
        <v>0</v>
      </c>
      <c r="AO189">
        <f t="shared" si="65"/>
        <v>0</v>
      </c>
      <c r="AP189">
        <f t="shared" si="65"/>
        <v>0</v>
      </c>
      <c r="AQ189">
        <f t="shared" si="65"/>
        <v>0</v>
      </c>
      <c r="AR189">
        <f t="shared" si="65"/>
        <v>0</v>
      </c>
      <c r="AS189">
        <f t="shared" si="65"/>
        <v>0</v>
      </c>
      <c r="AT189">
        <f t="shared" si="65"/>
        <v>0</v>
      </c>
      <c r="AU189">
        <f t="shared" si="65"/>
        <v>1</v>
      </c>
      <c r="AV189">
        <f t="shared" si="65"/>
        <v>0</v>
      </c>
      <c r="AW189">
        <f t="shared" si="65"/>
        <v>0</v>
      </c>
      <c r="AX189">
        <f t="shared" si="65"/>
        <v>0</v>
      </c>
      <c r="AY189">
        <f t="shared" si="65"/>
        <v>0</v>
      </c>
      <c r="AZ189">
        <f t="shared" si="65"/>
        <v>0</v>
      </c>
      <c r="BA189">
        <f t="shared" si="63"/>
        <v>0</v>
      </c>
      <c r="BB189">
        <f t="shared" si="63"/>
        <v>0</v>
      </c>
      <c r="BC189">
        <f t="shared" si="63"/>
        <v>0</v>
      </c>
      <c r="BD189">
        <f t="shared" si="63"/>
        <v>0</v>
      </c>
      <c r="BE189">
        <f t="shared" si="63"/>
        <v>0</v>
      </c>
      <c r="BF189">
        <f t="shared" si="63"/>
        <v>0</v>
      </c>
      <c r="BG189">
        <f t="shared" si="63"/>
        <v>0</v>
      </c>
      <c r="BH189">
        <f t="shared" si="63"/>
        <v>0</v>
      </c>
    </row>
    <row r="190" spans="2:60" ht="39" thickBot="1" x14ac:dyDescent="0.25">
      <c r="B190">
        <f t="shared" si="66"/>
        <v>1</v>
      </c>
      <c r="C190">
        <f t="shared" si="66"/>
        <v>0</v>
      </c>
      <c r="D190">
        <f t="shared" si="66"/>
        <v>1</v>
      </c>
      <c r="E190">
        <f t="shared" si="66"/>
        <v>1</v>
      </c>
      <c r="F190">
        <f t="shared" si="66"/>
        <v>0</v>
      </c>
      <c r="G190">
        <f t="shared" si="66"/>
        <v>0</v>
      </c>
      <c r="H190" s="21" t="s">
        <v>238</v>
      </c>
      <c r="AB190" s="5" t="s">
        <v>424</v>
      </c>
      <c r="AC190">
        <f t="shared" si="64"/>
        <v>0</v>
      </c>
      <c r="AD190">
        <f t="shared" si="64"/>
        <v>0</v>
      </c>
      <c r="AE190">
        <f t="shared" si="64"/>
        <v>1</v>
      </c>
      <c r="AF190">
        <f t="shared" si="64"/>
        <v>0</v>
      </c>
      <c r="AG190">
        <f t="shared" si="64"/>
        <v>0</v>
      </c>
      <c r="AH190">
        <f t="shared" si="64"/>
        <v>0</v>
      </c>
      <c r="AI190">
        <f t="shared" si="64"/>
        <v>0</v>
      </c>
      <c r="AJ190">
        <f t="shared" si="64"/>
        <v>0</v>
      </c>
      <c r="AK190">
        <f t="shared" si="64"/>
        <v>0</v>
      </c>
      <c r="AL190">
        <f t="shared" si="64"/>
        <v>0</v>
      </c>
      <c r="AM190">
        <f t="shared" si="65"/>
        <v>1</v>
      </c>
      <c r="AN190">
        <f t="shared" si="65"/>
        <v>0</v>
      </c>
      <c r="AO190">
        <f t="shared" si="65"/>
        <v>0</v>
      </c>
      <c r="AP190">
        <f t="shared" si="65"/>
        <v>0</v>
      </c>
      <c r="AQ190">
        <f t="shared" si="65"/>
        <v>0</v>
      </c>
      <c r="AR190">
        <f t="shared" si="65"/>
        <v>0</v>
      </c>
      <c r="AS190">
        <f t="shared" si="65"/>
        <v>0</v>
      </c>
      <c r="AT190">
        <f t="shared" si="65"/>
        <v>0</v>
      </c>
      <c r="AU190">
        <f t="shared" si="65"/>
        <v>0</v>
      </c>
      <c r="AV190">
        <f t="shared" si="65"/>
        <v>0</v>
      </c>
      <c r="AW190">
        <f t="shared" si="65"/>
        <v>0</v>
      </c>
      <c r="AX190">
        <f t="shared" si="65"/>
        <v>0</v>
      </c>
      <c r="AY190">
        <f t="shared" si="65"/>
        <v>0</v>
      </c>
      <c r="AZ190">
        <f t="shared" si="65"/>
        <v>0</v>
      </c>
      <c r="BA190">
        <f t="shared" si="63"/>
        <v>0</v>
      </c>
      <c r="BB190">
        <f t="shared" si="63"/>
        <v>0</v>
      </c>
      <c r="BC190">
        <f t="shared" si="63"/>
        <v>0</v>
      </c>
      <c r="BD190">
        <f t="shared" si="63"/>
        <v>0</v>
      </c>
      <c r="BE190">
        <f t="shared" si="63"/>
        <v>0</v>
      </c>
      <c r="BF190">
        <f t="shared" si="63"/>
        <v>0</v>
      </c>
      <c r="BG190">
        <f t="shared" si="63"/>
        <v>0</v>
      </c>
      <c r="BH190">
        <f t="shared" si="63"/>
        <v>0</v>
      </c>
    </row>
    <row r="191" spans="2:60" ht="90" thickBot="1" x14ac:dyDescent="0.25">
      <c r="B191">
        <f t="shared" si="66"/>
        <v>0</v>
      </c>
      <c r="C191">
        <f t="shared" si="66"/>
        <v>0</v>
      </c>
      <c r="D191">
        <f t="shared" si="66"/>
        <v>0</v>
      </c>
      <c r="E191">
        <f t="shared" si="66"/>
        <v>1</v>
      </c>
      <c r="F191">
        <f t="shared" si="66"/>
        <v>0</v>
      </c>
      <c r="G191">
        <f t="shared" si="66"/>
        <v>0</v>
      </c>
      <c r="H191" s="21" t="s">
        <v>1477</v>
      </c>
      <c r="AB191" s="5" t="s">
        <v>1486</v>
      </c>
      <c r="AC191">
        <f t="shared" si="64"/>
        <v>0</v>
      </c>
      <c r="AD191">
        <f t="shared" si="64"/>
        <v>0</v>
      </c>
      <c r="AE191">
        <f t="shared" si="64"/>
        <v>1</v>
      </c>
      <c r="AF191">
        <f t="shared" si="64"/>
        <v>0</v>
      </c>
      <c r="AG191">
        <f t="shared" si="64"/>
        <v>0</v>
      </c>
      <c r="AH191">
        <f t="shared" si="64"/>
        <v>0</v>
      </c>
      <c r="AI191">
        <f t="shared" si="64"/>
        <v>1</v>
      </c>
      <c r="AJ191">
        <f t="shared" si="64"/>
        <v>0</v>
      </c>
      <c r="AK191">
        <f t="shared" si="64"/>
        <v>0</v>
      </c>
      <c r="AL191">
        <f t="shared" si="64"/>
        <v>0</v>
      </c>
      <c r="AM191">
        <f t="shared" si="65"/>
        <v>1</v>
      </c>
      <c r="AN191">
        <f t="shared" si="65"/>
        <v>0</v>
      </c>
      <c r="AO191">
        <f t="shared" si="65"/>
        <v>0</v>
      </c>
      <c r="AP191">
        <f t="shared" si="65"/>
        <v>0</v>
      </c>
      <c r="AQ191">
        <f t="shared" si="65"/>
        <v>0</v>
      </c>
      <c r="AR191">
        <f t="shared" si="65"/>
        <v>0</v>
      </c>
      <c r="AS191">
        <f t="shared" si="65"/>
        <v>0</v>
      </c>
      <c r="AT191">
        <f t="shared" si="65"/>
        <v>0</v>
      </c>
      <c r="AU191">
        <f t="shared" si="65"/>
        <v>1</v>
      </c>
      <c r="AV191">
        <f t="shared" si="65"/>
        <v>1</v>
      </c>
      <c r="AW191">
        <f t="shared" si="65"/>
        <v>0</v>
      </c>
      <c r="AX191">
        <f t="shared" si="65"/>
        <v>0</v>
      </c>
      <c r="AY191">
        <f t="shared" si="65"/>
        <v>0</v>
      </c>
      <c r="AZ191">
        <f t="shared" si="65"/>
        <v>0</v>
      </c>
      <c r="BA191">
        <f t="shared" si="63"/>
        <v>0</v>
      </c>
      <c r="BB191">
        <f t="shared" si="63"/>
        <v>0</v>
      </c>
      <c r="BC191">
        <f t="shared" si="63"/>
        <v>0</v>
      </c>
      <c r="BD191">
        <f t="shared" si="63"/>
        <v>0</v>
      </c>
      <c r="BE191">
        <f t="shared" si="63"/>
        <v>0</v>
      </c>
      <c r="BF191">
        <f t="shared" si="63"/>
        <v>0</v>
      </c>
      <c r="BG191">
        <f t="shared" si="63"/>
        <v>0</v>
      </c>
      <c r="BH191">
        <f t="shared" si="63"/>
        <v>0</v>
      </c>
    </row>
    <row r="192" spans="2:60" ht="13.5" thickBot="1" x14ac:dyDescent="0.25">
      <c r="B192">
        <f t="shared" si="66"/>
        <v>1</v>
      </c>
      <c r="C192">
        <f t="shared" si="66"/>
        <v>0</v>
      </c>
      <c r="D192">
        <f t="shared" si="66"/>
        <v>1</v>
      </c>
      <c r="E192">
        <f t="shared" si="66"/>
        <v>0</v>
      </c>
      <c r="F192">
        <f t="shared" si="66"/>
        <v>0</v>
      </c>
      <c r="G192">
        <f t="shared" si="66"/>
        <v>0</v>
      </c>
      <c r="H192" s="21" t="s">
        <v>168</v>
      </c>
      <c r="AB192" s="5" t="s">
        <v>153</v>
      </c>
      <c r="AC192">
        <f t="shared" si="64"/>
        <v>0</v>
      </c>
      <c r="AD192">
        <f t="shared" si="64"/>
        <v>0</v>
      </c>
      <c r="AE192">
        <f t="shared" si="64"/>
        <v>0</v>
      </c>
      <c r="AF192">
        <f t="shared" si="64"/>
        <v>0</v>
      </c>
      <c r="AG192">
        <f t="shared" si="64"/>
        <v>0</v>
      </c>
      <c r="AH192">
        <f t="shared" si="64"/>
        <v>0</v>
      </c>
      <c r="AI192">
        <f t="shared" si="64"/>
        <v>0</v>
      </c>
      <c r="AJ192">
        <f t="shared" si="64"/>
        <v>0</v>
      </c>
      <c r="AK192">
        <f t="shared" si="64"/>
        <v>0</v>
      </c>
      <c r="AL192">
        <f t="shared" si="64"/>
        <v>0</v>
      </c>
      <c r="AM192">
        <f t="shared" si="65"/>
        <v>0</v>
      </c>
      <c r="AN192">
        <f t="shared" si="65"/>
        <v>0</v>
      </c>
      <c r="AO192">
        <f t="shared" si="65"/>
        <v>0</v>
      </c>
      <c r="AP192">
        <f t="shared" si="65"/>
        <v>0</v>
      </c>
      <c r="AQ192">
        <f t="shared" si="65"/>
        <v>0</v>
      </c>
      <c r="AR192">
        <f t="shared" si="65"/>
        <v>0</v>
      </c>
      <c r="AS192">
        <f t="shared" si="65"/>
        <v>0</v>
      </c>
      <c r="AT192">
        <f t="shared" si="65"/>
        <v>0</v>
      </c>
      <c r="AU192">
        <f t="shared" si="65"/>
        <v>1</v>
      </c>
      <c r="AV192">
        <f t="shared" si="65"/>
        <v>0</v>
      </c>
      <c r="AW192">
        <f t="shared" si="65"/>
        <v>0</v>
      </c>
      <c r="AX192">
        <f t="shared" si="65"/>
        <v>0</v>
      </c>
      <c r="AY192">
        <f t="shared" si="65"/>
        <v>0</v>
      </c>
      <c r="AZ192">
        <f t="shared" si="65"/>
        <v>0</v>
      </c>
      <c r="BA192">
        <f t="shared" si="63"/>
        <v>0</v>
      </c>
      <c r="BB192">
        <f t="shared" si="63"/>
        <v>0</v>
      </c>
      <c r="BC192">
        <f t="shared" si="63"/>
        <v>0</v>
      </c>
      <c r="BD192">
        <f t="shared" si="63"/>
        <v>0</v>
      </c>
      <c r="BE192">
        <f t="shared" si="63"/>
        <v>0</v>
      </c>
      <c r="BF192">
        <f t="shared" si="63"/>
        <v>0</v>
      </c>
      <c r="BG192">
        <f t="shared" si="63"/>
        <v>0</v>
      </c>
      <c r="BH192">
        <f t="shared" si="63"/>
        <v>0</v>
      </c>
    </row>
    <row r="193" spans="2:60" ht="39" thickBot="1" x14ac:dyDescent="0.25">
      <c r="B193">
        <f t="shared" si="66"/>
        <v>0</v>
      </c>
      <c r="C193">
        <f t="shared" si="66"/>
        <v>0</v>
      </c>
      <c r="D193">
        <f t="shared" si="66"/>
        <v>0</v>
      </c>
      <c r="E193">
        <f t="shared" si="66"/>
        <v>0</v>
      </c>
      <c r="F193">
        <f t="shared" si="66"/>
        <v>0</v>
      </c>
      <c r="G193">
        <f t="shared" si="66"/>
        <v>0</v>
      </c>
      <c r="H193" s="21"/>
      <c r="AB193" s="5" t="s">
        <v>318</v>
      </c>
      <c r="AC193">
        <f t="shared" ref="AC193:AL202" si="67">IF(ISNUMBER(SEARCH(AC$2,$AB193)),1,0)</f>
        <v>0</v>
      </c>
      <c r="AD193">
        <f t="shared" si="67"/>
        <v>0</v>
      </c>
      <c r="AE193">
        <f t="shared" si="67"/>
        <v>1</v>
      </c>
      <c r="AF193">
        <f t="shared" si="67"/>
        <v>0</v>
      </c>
      <c r="AG193">
        <f t="shared" si="67"/>
        <v>0</v>
      </c>
      <c r="AH193">
        <f t="shared" si="67"/>
        <v>0</v>
      </c>
      <c r="AI193">
        <f t="shared" si="67"/>
        <v>0</v>
      </c>
      <c r="AJ193">
        <f t="shared" si="67"/>
        <v>0</v>
      </c>
      <c r="AK193">
        <f t="shared" si="67"/>
        <v>0</v>
      </c>
      <c r="AL193">
        <f t="shared" si="67"/>
        <v>0</v>
      </c>
      <c r="AM193">
        <f t="shared" ref="AM193:AZ202" si="68">IF(ISNUMBER(SEARCH(AM$2,$AB193)),1,0)</f>
        <v>0</v>
      </c>
      <c r="AN193">
        <f t="shared" si="68"/>
        <v>0</v>
      </c>
      <c r="AO193">
        <f t="shared" si="68"/>
        <v>0</v>
      </c>
      <c r="AP193">
        <f t="shared" si="68"/>
        <v>0</v>
      </c>
      <c r="AQ193">
        <f t="shared" si="68"/>
        <v>0</v>
      </c>
      <c r="AR193">
        <f t="shared" si="68"/>
        <v>0</v>
      </c>
      <c r="AS193">
        <f t="shared" si="68"/>
        <v>0</v>
      </c>
      <c r="AT193">
        <f t="shared" si="68"/>
        <v>0</v>
      </c>
      <c r="AU193">
        <f t="shared" si="68"/>
        <v>1</v>
      </c>
      <c r="AV193">
        <f t="shared" si="68"/>
        <v>0</v>
      </c>
      <c r="AW193">
        <f t="shared" si="68"/>
        <v>0</v>
      </c>
      <c r="AX193">
        <f t="shared" si="68"/>
        <v>0</v>
      </c>
      <c r="AY193">
        <f t="shared" si="68"/>
        <v>0</v>
      </c>
      <c r="AZ193">
        <f t="shared" si="68"/>
        <v>0</v>
      </c>
      <c r="BA193">
        <f t="shared" si="63"/>
        <v>0</v>
      </c>
      <c r="BB193">
        <f t="shared" si="63"/>
        <v>0</v>
      </c>
      <c r="BC193">
        <f t="shared" si="63"/>
        <v>0</v>
      </c>
      <c r="BD193">
        <f t="shared" si="63"/>
        <v>0</v>
      </c>
      <c r="BE193">
        <f t="shared" si="63"/>
        <v>0</v>
      </c>
      <c r="BF193">
        <f t="shared" si="63"/>
        <v>0</v>
      </c>
      <c r="BG193">
        <f t="shared" si="63"/>
        <v>0</v>
      </c>
      <c r="BH193">
        <f t="shared" si="63"/>
        <v>0</v>
      </c>
    </row>
    <row r="194" spans="2:60" ht="51.75" thickBot="1" x14ac:dyDescent="0.25">
      <c r="B194">
        <f t="shared" si="66"/>
        <v>1</v>
      </c>
      <c r="C194">
        <f t="shared" si="66"/>
        <v>1</v>
      </c>
      <c r="D194">
        <f t="shared" si="66"/>
        <v>1</v>
      </c>
      <c r="E194">
        <f t="shared" si="66"/>
        <v>0</v>
      </c>
      <c r="F194">
        <f t="shared" si="66"/>
        <v>0</v>
      </c>
      <c r="G194">
        <f t="shared" si="66"/>
        <v>0</v>
      </c>
      <c r="H194" s="21" t="s">
        <v>111</v>
      </c>
      <c r="AB194" s="5" t="s">
        <v>175</v>
      </c>
      <c r="AC194">
        <f t="shared" si="67"/>
        <v>0</v>
      </c>
      <c r="AD194">
        <f t="shared" si="67"/>
        <v>0</v>
      </c>
      <c r="AE194">
        <f t="shared" si="67"/>
        <v>0</v>
      </c>
      <c r="AF194">
        <f t="shared" si="67"/>
        <v>0</v>
      </c>
      <c r="AG194">
        <f t="shared" si="67"/>
        <v>0</v>
      </c>
      <c r="AH194">
        <f t="shared" si="67"/>
        <v>0</v>
      </c>
      <c r="AI194">
        <f t="shared" si="67"/>
        <v>1</v>
      </c>
      <c r="AJ194">
        <f t="shared" si="67"/>
        <v>0</v>
      </c>
      <c r="AK194">
        <f t="shared" si="67"/>
        <v>0</v>
      </c>
      <c r="AL194">
        <f t="shared" si="67"/>
        <v>0</v>
      </c>
      <c r="AM194">
        <f t="shared" si="68"/>
        <v>0</v>
      </c>
      <c r="AN194">
        <f t="shared" si="68"/>
        <v>0</v>
      </c>
      <c r="AO194">
        <f t="shared" si="68"/>
        <v>0</v>
      </c>
      <c r="AP194">
        <f t="shared" si="68"/>
        <v>0</v>
      </c>
      <c r="AQ194">
        <f t="shared" si="68"/>
        <v>0</v>
      </c>
      <c r="AR194">
        <f t="shared" si="68"/>
        <v>0</v>
      </c>
      <c r="AS194">
        <f t="shared" si="68"/>
        <v>0</v>
      </c>
      <c r="AT194">
        <f t="shared" si="68"/>
        <v>0</v>
      </c>
      <c r="AU194">
        <f t="shared" si="68"/>
        <v>1</v>
      </c>
      <c r="AV194">
        <f t="shared" si="68"/>
        <v>1</v>
      </c>
      <c r="AW194">
        <f t="shared" si="68"/>
        <v>0</v>
      </c>
      <c r="AX194">
        <f t="shared" si="68"/>
        <v>0</v>
      </c>
      <c r="AY194">
        <f t="shared" si="68"/>
        <v>0</v>
      </c>
      <c r="AZ194">
        <f t="shared" si="68"/>
        <v>0</v>
      </c>
      <c r="BA194">
        <f t="shared" si="63"/>
        <v>0</v>
      </c>
      <c r="BB194">
        <f t="shared" si="63"/>
        <v>0</v>
      </c>
      <c r="BC194">
        <f t="shared" si="63"/>
        <v>0</v>
      </c>
      <c r="BD194">
        <f t="shared" si="63"/>
        <v>0</v>
      </c>
      <c r="BE194">
        <f t="shared" si="63"/>
        <v>0</v>
      </c>
      <c r="BF194">
        <f t="shared" si="63"/>
        <v>0</v>
      </c>
      <c r="BG194">
        <f t="shared" si="63"/>
        <v>0</v>
      </c>
      <c r="BH194">
        <f t="shared" si="63"/>
        <v>0</v>
      </c>
    </row>
    <row r="195" spans="2:60" ht="64.5" thickBot="1" x14ac:dyDescent="0.25">
      <c r="B195">
        <f t="shared" ref="B195:G204" si="69">IF(ISNUMBER(SEARCH(B$4,$H193)),1,0)</f>
        <v>0</v>
      </c>
      <c r="C195">
        <f t="shared" si="69"/>
        <v>0</v>
      </c>
      <c r="D195">
        <f t="shared" si="69"/>
        <v>0</v>
      </c>
      <c r="E195">
        <f t="shared" si="69"/>
        <v>0</v>
      </c>
      <c r="F195">
        <f t="shared" si="69"/>
        <v>0</v>
      </c>
      <c r="G195">
        <f t="shared" si="69"/>
        <v>0</v>
      </c>
      <c r="H195" s="7" t="s">
        <v>111</v>
      </c>
      <c r="AB195" s="5" t="s">
        <v>132</v>
      </c>
      <c r="AC195">
        <f t="shared" si="67"/>
        <v>0</v>
      </c>
      <c r="AD195">
        <f t="shared" si="67"/>
        <v>0</v>
      </c>
      <c r="AE195">
        <f t="shared" si="67"/>
        <v>1</v>
      </c>
      <c r="AF195">
        <f t="shared" si="67"/>
        <v>0</v>
      </c>
      <c r="AG195">
        <f t="shared" si="67"/>
        <v>0</v>
      </c>
      <c r="AH195">
        <f t="shared" si="67"/>
        <v>0</v>
      </c>
      <c r="AI195">
        <f t="shared" si="67"/>
        <v>1</v>
      </c>
      <c r="AJ195">
        <f t="shared" si="67"/>
        <v>0</v>
      </c>
      <c r="AK195">
        <f t="shared" si="67"/>
        <v>0</v>
      </c>
      <c r="AL195">
        <f t="shared" si="67"/>
        <v>0</v>
      </c>
      <c r="AM195">
        <f t="shared" si="68"/>
        <v>0</v>
      </c>
      <c r="AN195">
        <f t="shared" si="68"/>
        <v>0</v>
      </c>
      <c r="AO195">
        <f t="shared" si="68"/>
        <v>0</v>
      </c>
      <c r="AP195">
        <f t="shared" si="68"/>
        <v>0</v>
      </c>
      <c r="AQ195">
        <f t="shared" si="68"/>
        <v>0</v>
      </c>
      <c r="AR195">
        <f t="shared" si="68"/>
        <v>0</v>
      </c>
      <c r="AS195">
        <f t="shared" si="68"/>
        <v>0</v>
      </c>
      <c r="AT195">
        <f t="shared" si="68"/>
        <v>0</v>
      </c>
      <c r="AU195">
        <f t="shared" si="68"/>
        <v>0</v>
      </c>
      <c r="AV195">
        <f t="shared" si="68"/>
        <v>1</v>
      </c>
      <c r="AW195">
        <f t="shared" si="68"/>
        <v>0</v>
      </c>
      <c r="AX195">
        <f t="shared" si="68"/>
        <v>0</v>
      </c>
      <c r="AY195">
        <f t="shared" si="68"/>
        <v>0</v>
      </c>
      <c r="AZ195">
        <f t="shared" si="68"/>
        <v>0</v>
      </c>
      <c r="BA195">
        <f t="shared" si="63"/>
        <v>0</v>
      </c>
      <c r="BB195">
        <f t="shared" si="63"/>
        <v>0</v>
      </c>
      <c r="BC195">
        <f t="shared" si="63"/>
        <v>0</v>
      </c>
      <c r="BD195">
        <f t="shared" si="63"/>
        <v>0</v>
      </c>
      <c r="BE195">
        <f t="shared" si="63"/>
        <v>0</v>
      </c>
      <c r="BF195">
        <f t="shared" si="63"/>
        <v>0</v>
      </c>
      <c r="BG195">
        <f t="shared" si="63"/>
        <v>0</v>
      </c>
      <c r="BH195">
        <f t="shared" si="63"/>
        <v>0</v>
      </c>
    </row>
    <row r="196" spans="2:60" ht="13.5" thickBot="1" x14ac:dyDescent="0.25">
      <c r="B196">
        <f t="shared" si="69"/>
        <v>0</v>
      </c>
      <c r="C196">
        <f t="shared" si="69"/>
        <v>1</v>
      </c>
      <c r="D196">
        <f t="shared" si="69"/>
        <v>0</v>
      </c>
      <c r="E196">
        <f t="shared" si="69"/>
        <v>1</v>
      </c>
      <c r="F196">
        <f t="shared" si="69"/>
        <v>0</v>
      </c>
      <c r="G196">
        <f t="shared" si="69"/>
        <v>0</v>
      </c>
      <c r="H196" s="21" t="s">
        <v>1521</v>
      </c>
      <c r="AB196" s="5" t="s">
        <v>153</v>
      </c>
      <c r="AC196">
        <f t="shared" si="67"/>
        <v>0</v>
      </c>
      <c r="AD196">
        <f t="shared" si="67"/>
        <v>0</v>
      </c>
      <c r="AE196">
        <f t="shared" si="67"/>
        <v>0</v>
      </c>
      <c r="AF196">
        <f t="shared" si="67"/>
        <v>0</v>
      </c>
      <c r="AG196">
        <f t="shared" si="67"/>
        <v>0</v>
      </c>
      <c r="AH196">
        <f t="shared" si="67"/>
        <v>0</v>
      </c>
      <c r="AI196">
        <f t="shared" si="67"/>
        <v>0</v>
      </c>
      <c r="AJ196">
        <f t="shared" si="67"/>
        <v>0</v>
      </c>
      <c r="AK196">
        <f t="shared" si="67"/>
        <v>0</v>
      </c>
      <c r="AL196">
        <f t="shared" si="67"/>
        <v>0</v>
      </c>
      <c r="AM196">
        <f t="shared" si="68"/>
        <v>0</v>
      </c>
      <c r="AN196">
        <f t="shared" si="68"/>
        <v>0</v>
      </c>
      <c r="AO196">
        <f t="shared" si="68"/>
        <v>0</v>
      </c>
      <c r="AP196">
        <f t="shared" si="68"/>
        <v>0</v>
      </c>
      <c r="AQ196">
        <f t="shared" si="68"/>
        <v>0</v>
      </c>
      <c r="AR196">
        <f t="shared" si="68"/>
        <v>0</v>
      </c>
      <c r="AS196">
        <f t="shared" si="68"/>
        <v>0</v>
      </c>
      <c r="AT196">
        <f t="shared" si="68"/>
        <v>0</v>
      </c>
      <c r="AU196">
        <f t="shared" si="68"/>
        <v>1</v>
      </c>
      <c r="AV196">
        <f t="shared" si="68"/>
        <v>0</v>
      </c>
      <c r="AW196">
        <f t="shared" si="68"/>
        <v>0</v>
      </c>
      <c r="AX196">
        <f t="shared" si="68"/>
        <v>0</v>
      </c>
      <c r="AY196">
        <f t="shared" si="68"/>
        <v>0</v>
      </c>
      <c r="AZ196">
        <f t="shared" si="68"/>
        <v>0</v>
      </c>
      <c r="BA196">
        <f t="shared" si="63"/>
        <v>0</v>
      </c>
      <c r="BB196">
        <f t="shared" si="63"/>
        <v>0</v>
      </c>
      <c r="BC196">
        <f t="shared" si="63"/>
        <v>0</v>
      </c>
      <c r="BD196">
        <f t="shared" si="63"/>
        <v>0</v>
      </c>
      <c r="BE196">
        <f t="shared" si="63"/>
        <v>0</v>
      </c>
      <c r="BF196">
        <f t="shared" si="63"/>
        <v>0</v>
      </c>
      <c r="BG196">
        <f t="shared" si="63"/>
        <v>0</v>
      </c>
      <c r="BH196">
        <f t="shared" si="63"/>
        <v>0</v>
      </c>
    </row>
    <row r="197" spans="2:60" ht="26.25" thickBot="1" x14ac:dyDescent="0.25">
      <c r="B197">
        <f t="shared" si="69"/>
        <v>0</v>
      </c>
      <c r="C197">
        <f t="shared" si="69"/>
        <v>1</v>
      </c>
      <c r="D197">
        <f t="shared" si="69"/>
        <v>0</v>
      </c>
      <c r="E197">
        <f t="shared" si="69"/>
        <v>1</v>
      </c>
      <c r="F197">
        <f t="shared" si="69"/>
        <v>0</v>
      </c>
      <c r="G197">
        <f t="shared" si="69"/>
        <v>0</v>
      </c>
      <c r="H197" s="21" t="s">
        <v>238</v>
      </c>
      <c r="AB197" s="5" t="s">
        <v>209</v>
      </c>
      <c r="AC197">
        <f t="shared" si="67"/>
        <v>0</v>
      </c>
      <c r="AD197">
        <f t="shared" si="67"/>
        <v>0</v>
      </c>
      <c r="AE197">
        <f t="shared" si="67"/>
        <v>1</v>
      </c>
      <c r="AF197">
        <f t="shared" si="67"/>
        <v>0</v>
      </c>
      <c r="AG197">
        <f t="shared" si="67"/>
        <v>0</v>
      </c>
      <c r="AH197">
        <f t="shared" si="67"/>
        <v>0</v>
      </c>
      <c r="AI197">
        <f t="shared" si="67"/>
        <v>0</v>
      </c>
      <c r="AJ197">
        <f t="shared" si="67"/>
        <v>0</v>
      </c>
      <c r="AK197">
        <f t="shared" si="67"/>
        <v>0</v>
      </c>
      <c r="AL197">
        <f t="shared" si="67"/>
        <v>0</v>
      </c>
      <c r="AM197">
        <f t="shared" si="68"/>
        <v>0</v>
      </c>
      <c r="AN197">
        <f t="shared" si="68"/>
        <v>0</v>
      </c>
      <c r="AO197">
        <f t="shared" si="68"/>
        <v>0</v>
      </c>
      <c r="AP197">
        <f t="shared" si="68"/>
        <v>0</v>
      </c>
      <c r="AQ197">
        <f t="shared" si="68"/>
        <v>0</v>
      </c>
      <c r="AR197">
        <f t="shared" si="68"/>
        <v>0</v>
      </c>
      <c r="AS197">
        <f t="shared" si="68"/>
        <v>0</v>
      </c>
      <c r="AT197">
        <f t="shared" si="68"/>
        <v>0</v>
      </c>
      <c r="AU197">
        <f t="shared" si="68"/>
        <v>0</v>
      </c>
      <c r="AV197">
        <f t="shared" si="68"/>
        <v>0</v>
      </c>
      <c r="AW197">
        <f t="shared" si="68"/>
        <v>0</v>
      </c>
      <c r="AX197">
        <f t="shared" si="68"/>
        <v>0</v>
      </c>
      <c r="AY197">
        <f t="shared" si="68"/>
        <v>0</v>
      </c>
      <c r="AZ197">
        <f t="shared" si="68"/>
        <v>0</v>
      </c>
      <c r="BA197">
        <f t="shared" si="63"/>
        <v>0</v>
      </c>
      <c r="BB197">
        <f t="shared" si="63"/>
        <v>0</v>
      </c>
      <c r="BC197">
        <f t="shared" si="63"/>
        <v>0</v>
      </c>
      <c r="BD197">
        <f t="shared" si="63"/>
        <v>0</v>
      </c>
      <c r="BE197">
        <f t="shared" si="63"/>
        <v>0</v>
      </c>
      <c r="BF197">
        <f t="shared" si="63"/>
        <v>0</v>
      </c>
      <c r="BG197">
        <f t="shared" si="63"/>
        <v>0</v>
      </c>
      <c r="BH197">
        <f t="shared" si="63"/>
        <v>0</v>
      </c>
    </row>
    <row r="198" spans="2:60" ht="26.25" thickBot="1" x14ac:dyDescent="0.25">
      <c r="B198">
        <f t="shared" si="69"/>
        <v>0</v>
      </c>
      <c r="C198">
        <f t="shared" si="69"/>
        <v>0</v>
      </c>
      <c r="D198">
        <f t="shared" si="69"/>
        <v>0</v>
      </c>
      <c r="E198">
        <f t="shared" si="69"/>
        <v>0</v>
      </c>
      <c r="F198">
        <f t="shared" si="69"/>
        <v>0</v>
      </c>
      <c r="G198">
        <f t="shared" si="69"/>
        <v>0</v>
      </c>
      <c r="H198" s="21" t="s">
        <v>238</v>
      </c>
      <c r="AB198" s="5" t="s">
        <v>209</v>
      </c>
      <c r="AC198">
        <f t="shared" si="67"/>
        <v>0</v>
      </c>
      <c r="AD198">
        <f t="shared" si="67"/>
        <v>0</v>
      </c>
      <c r="AE198">
        <f t="shared" si="67"/>
        <v>1</v>
      </c>
      <c r="AF198">
        <f t="shared" si="67"/>
        <v>0</v>
      </c>
      <c r="AG198">
        <f t="shared" si="67"/>
        <v>0</v>
      </c>
      <c r="AH198">
        <f t="shared" si="67"/>
        <v>0</v>
      </c>
      <c r="AI198">
        <f t="shared" si="67"/>
        <v>0</v>
      </c>
      <c r="AJ198">
        <f t="shared" si="67"/>
        <v>0</v>
      </c>
      <c r="AK198">
        <f t="shared" si="67"/>
        <v>0</v>
      </c>
      <c r="AL198">
        <f t="shared" si="67"/>
        <v>0</v>
      </c>
      <c r="AM198">
        <f t="shared" si="68"/>
        <v>0</v>
      </c>
      <c r="AN198">
        <f t="shared" si="68"/>
        <v>0</v>
      </c>
      <c r="AO198">
        <f t="shared" si="68"/>
        <v>0</v>
      </c>
      <c r="AP198">
        <f t="shared" si="68"/>
        <v>0</v>
      </c>
      <c r="AQ198">
        <f t="shared" si="68"/>
        <v>0</v>
      </c>
      <c r="AR198">
        <f t="shared" si="68"/>
        <v>0</v>
      </c>
      <c r="AS198">
        <f t="shared" si="68"/>
        <v>0</v>
      </c>
      <c r="AT198">
        <f t="shared" si="68"/>
        <v>0</v>
      </c>
      <c r="AU198">
        <f t="shared" si="68"/>
        <v>0</v>
      </c>
      <c r="AV198">
        <f t="shared" si="68"/>
        <v>0</v>
      </c>
      <c r="AW198">
        <f t="shared" si="68"/>
        <v>0</v>
      </c>
      <c r="AX198">
        <f t="shared" si="68"/>
        <v>0</v>
      </c>
      <c r="AY198">
        <f t="shared" si="68"/>
        <v>0</v>
      </c>
      <c r="AZ198">
        <f t="shared" si="68"/>
        <v>0</v>
      </c>
      <c r="BA198">
        <f t="shared" si="63"/>
        <v>0</v>
      </c>
      <c r="BB198">
        <f t="shared" si="63"/>
        <v>0</v>
      </c>
      <c r="BC198">
        <f t="shared" si="63"/>
        <v>0</v>
      </c>
      <c r="BD198">
        <f t="shared" si="63"/>
        <v>0</v>
      </c>
      <c r="BE198">
        <f t="shared" si="63"/>
        <v>0</v>
      </c>
      <c r="BF198">
        <f t="shared" si="63"/>
        <v>0</v>
      </c>
      <c r="BG198">
        <f t="shared" si="63"/>
        <v>0</v>
      </c>
      <c r="BH198">
        <f t="shared" si="63"/>
        <v>0</v>
      </c>
    </row>
    <row r="199" spans="2:60" ht="13.5" thickBot="1" x14ac:dyDescent="0.25">
      <c r="B199">
        <f t="shared" si="69"/>
        <v>1</v>
      </c>
      <c r="C199">
        <f t="shared" si="69"/>
        <v>0</v>
      </c>
      <c r="D199">
        <f t="shared" si="69"/>
        <v>1</v>
      </c>
      <c r="E199">
        <f t="shared" si="69"/>
        <v>0</v>
      </c>
      <c r="F199">
        <f t="shared" si="69"/>
        <v>0</v>
      </c>
      <c r="G199">
        <f t="shared" si="69"/>
        <v>0</v>
      </c>
      <c r="H199" s="21" t="s">
        <v>111</v>
      </c>
      <c r="AB199" s="5" t="s">
        <v>153</v>
      </c>
      <c r="AC199">
        <f t="shared" si="67"/>
        <v>0</v>
      </c>
      <c r="AD199">
        <f t="shared" si="67"/>
        <v>0</v>
      </c>
      <c r="AE199">
        <f t="shared" si="67"/>
        <v>0</v>
      </c>
      <c r="AF199">
        <f t="shared" si="67"/>
        <v>0</v>
      </c>
      <c r="AG199">
        <f t="shared" si="67"/>
        <v>0</v>
      </c>
      <c r="AH199">
        <f t="shared" si="67"/>
        <v>0</v>
      </c>
      <c r="AI199">
        <f t="shared" si="67"/>
        <v>0</v>
      </c>
      <c r="AJ199">
        <f t="shared" si="67"/>
        <v>0</v>
      </c>
      <c r="AK199">
        <f t="shared" si="67"/>
        <v>0</v>
      </c>
      <c r="AL199">
        <f t="shared" si="67"/>
        <v>0</v>
      </c>
      <c r="AM199">
        <f t="shared" si="68"/>
        <v>0</v>
      </c>
      <c r="AN199">
        <f t="shared" si="68"/>
        <v>0</v>
      </c>
      <c r="AO199">
        <f t="shared" si="68"/>
        <v>0</v>
      </c>
      <c r="AP199">
        <f t="shared" si="68"/>
        <v>0</v>
      </c>
      <c r="AQ199">
        <f t="shared" si="68"/>
        <v>0</v>
      </c>
      <c r="AR199">
        <f t="shared" si="68"/>
        <v>0</v>
      </c>
      <c r="AS199">
        <f t="shared" si="68"/>
        <v>0</v>
      </c>
      <c r="AT199">
        <f t="shared" si="68"/>
        <v>0</v>
      </c>
      <c r="AU199">
        <f t="shared" si="68"/>
        <v>1</v>
      </c>
      <c r="AV199">
        <f t="shared" si="68"/>
        <v>0</v>
      </c>
      <c r="AW199">
        <f t="shared" si="68"/>
        <v>0</v>
      </c>
      <c r="AX199">
        <f t="shared" si="68"/>
        <v>0</v>
      </c>
      <c r="AY199">
        <f t="shared" si="68"/>
        <v>0</v>
      </c>
      <c r="AZ199">
        <f t="shared" si="68"/>
        <v>0</v>
      </c>
      <c r="BA199">
        <f t="shared" si="63"/>
        <v>0</v>
      </c>
      <c r="BB199">
        <f t="shared" si="63"/>
        <v>0</v>
      </c>
      <c r="BC199">
        <f t="shared" si="63"/>
        <v>0</v>
      </c>
      <c r="BD199">
        <f t="shared" si="63"/>
        <v>0</v>
      </c>
      <c r="BE199">
        <f t="shared" si="63"/>
        <v>0</v>
      </c>
      <c r="BF199">
        <f t="shared" si="63"/>
        <v>0</v>
      </c>
      <c r="BG199">
        <f t="shared" si="63"/>
        <v>0</v>
      </c>
      <c r="BH199">
        <f t="shared" si="63"/>
        <v>0</v>
      </c>
    </row>
    <row r="200" spans="2:60" ht="13.5" thickBot="1" x14ac:dyDescent="0.25">
      <c r="B200">
        <f t="shared" si="69"/>
        <v>1</v>
      </c>
      <c r="C200">
        <f t="shared" si="69"/>
        <v>0</v>
      </c>
      <c r="D200">
        <f t="shared" si="69"/>
        <v>1</v>
      </c>
      <c r="E200">
        <f t="shared" si="69"/>
        <v>0</v>
      </c>
      <c r="F200">
        <f t="shared" si="69"/>
        <v>0</v>
      </c>
      <c r="G200">
        <f t="shared" si="69"/>
        <v>0</v>
      </c>
      <c r="H200" s="21" t="s">
        <v>168</v>
      </c>
      <c r="AB200" s="5"/>
      <c r="AC200">
        <f t="shared" si="67"/>
        <v>0</v>
      </c>
      <c r="AD200">
        <f t="shared" si="67"/>
        <v>0</v>
      </c>
      <c r="AE200">
        <f t="shared" si="67"/>
        <v>0</v>
      </c>
      <c r="AF200">
        <f t="shared" si="67"/>
        <v>0</v>
      </c>
      <c r="AG200">
        <f t="shared" si="67"/>
        <v>0</v>
      </c>
      <c r="AH200">
        <f t="shared" si="67"/>
        <v>0</v>
      </c>
      <c r="AI200">
        <f t="shared" si="67"/>
        <v>0</v>
      </c>
      <c r="AJ200">
        <f t="shared" si="67"/>
        <v>0</v>
      </c>
      <c r="AK200">
        <f t="shared" si="67"/>
        <v>0</v>
      </c>
      <c r="AL200">
        <f t="shared" si="67"/>
        <v>0</v>
      </c>
      <c r="AM200">
        <f t="shared" si="68"/>
        <v>0</v>
      </c>
      <c r="AN200">
        <f t="shared" si="68"/>
        <v>0</v>
      </c>
      <c r="AO200">
        <f t="shared" si="68"/>
        <v>0</v>
      </c>
      <c r="AP200">
        <f t="shared" si="68"/>
        <v>0</v>
      </c>
      <c r="AQ200">
        <f t="shared" si="68"/>
        <v>0</v>
      </c>
      <c r="AR200">
        <f t="shared" si="68"/>
        <v>0</v>
      </c>
      <c r="AS200">
        <f t="shared" si="68"/>
        <v>0</v>
      </c>
      <c r="AT200">
        <f t="shared" si="68"/>
        <v>0</v>
      </c>
      <c r="AU200">
        <f t="shared" si="68"/>
        <v>0</v>
      </c>
      <c r="AV200">
        <f t="shared" si="68"/>
        <v>0</v>
      </c>
      <c r="AW200">
        <f t="shared" si="68"/>
        <v>0</v>
      </c>
      <c r="AX200">
        <f t="shared" si="68"/>
        <v>0</v>
      </c>
      <c r="AY200">
        <f t="shared" si="68"/>
        <v>0</v>
      </c>
      <c r="AZ200">
        <f t="shared" si="68"/>
        <v>0</v>
      </c>
      <c r="BA200">
        <f t="shared" si="63"/>
        <v>0</v>
      </c>
      <c r="BB200">
        <f t="shared" si="63"/>
        <v>0</v>
      </c>
      <c r="BC200">
        <f t="shared" si="63"/>
        <v>0</v>
      </c>
      <c r="BD200">
        <f t="shared" si="63"/>
        <v>0</v>
      </c>
      <c r="BE200">
        <f t="shared" si="63"/>
        <v>0</v>
      </c>
      <c r="BF200">
        <f t="shared" si="63"/>
        <v>0</v>
      </c>
      <c r="BG200">
        <f t="shared" si="63"/>
        <v>0</v>
      </c>
      <c r="BH200">
        <f t="shared" si="63"/>
        <v>0</v>
      </c>
    </row>
    <row r="201" spans="2:60" ht="77.25" thickBot="1" x14ac:dyDescent="0.25">
      <c r="B201">
        <f t="shared" si="69"/>
        <v>0</v>
      </c>
      <c r="C201">
        <f t="shared" si="69"/>
        <v>1</v>
      </c>
      <c r="D201">
        <f t="shared" si="69"/>
        <v>0</v>
      </c>
      <c r="E201">
        <f t="shared" si="69"/>
        <v>1</v>
      </c>
      <c r="F201">
        <f t="shared" si="69"/>
        <v>0</v>
      </c>
      <c r="G201">
        <f t="shared" si="69"/>
        <v>0</v>
      </c>
      <c r="H201" s="21" t="s">
        <v>238</v>
      </c>
      <c r="AB201" s="5" t="s">
        <v>344</v>
      </c>
      <c r="AC201">
        <f t="shared" si="67"/>
        <v>0</v>
      </c>
      <c r="AD201">
        <f t="shared" si="67"/>
        <v>0</v>
      </c>
      <c r="AE201">
        <f t="shared" si="67"/>
        <v>1</v>
      </c>
      <c r="AF201">
        <f t="shared" si="67"/>
        <v>0</v>
      </c>
      <c r="AG201">
        <f t="shared" si="67"/>
        <v>0</v>
      </c>
      <c r="AH201">
        <f t="shared" si="67"/>
        <v>0</v>
      </c>
      <c r="AI201">
        <f t="shared" si="67"/>
        <v>1</v>
      </c>
      <c r="AJ201">
        <f t="shared" si="67"/>
        <v>0</v>
      </c>
      <c r="AK201">
        <f t="shared" si="67"/>
        <v>0</v>
      </c>
      <c r="AL201">
        <f t="shared" si="67"/>
        <v>0</v>
      </c>
      <c r="AM201">
        <f t="shared" si="68"/>
        <v>1</v>
      </c>
      <c r="AN201">
        <f t="shared" si="68"/>
        <v>0</v>
      </c>
      <c r="AO201">
        <f t="shared" si="68"/>
        <v>0</v>
      </c>
      <c r="AP201">
        <f t="shared" si="68"/>
        <v>0</v>
      </c>
      <c r="AQ201">
        <f t="shared" si="68"/>
        <v>0</v>
      </c>
      <c r="AR201">
        <f t="shared" si="68"/>
        <v>0</v>
      </c>
      <c r="AS201">
        <f t="shared" si="68"/>
        <v>0</v>
      </c>
      <c r="AT201">
        <f t="shared" si="68"/>
        <v>0</v>
      </c>
      <c r="AU201">
        <f t="shared" si="68"/>
        <v>0</v>
      </c>
      <c r="AV201">
        <f t="shared" si="68"/>
        <v>1</v>
      </c>
      <c r="AW201">
        <f t="shared" si="68"/>
        <v>0</v>
      </c>
      <c r="AX201">
        <f t="shared" si="68"/>
        <v>0</v>
      </c>
      <c r="AY201">
        <f t="shared" si="68"/>
        <v>0</v>
      </c>
      <c r="AZ201">
        <f t="shared" si="68"/>
        <v>0</v>
      </c>
      <c r="BA201">
        <f t="shared" si="63"/>
        <v>0</v>
      </c>
      <c r="BB201">
        <f t="shared" si="63"/>
        <v>0</v>
      </c>
      <c r="BC201">
        <f t="shared" si="63"/>
        <v>0</v>
      </c>
      <c r="BD201">
        <f t="shared" si="63"/>
        <v>0</v>
      </c>
      <c r="BE201">
        <f t="shared" si="63"/>
        <v>0</v>
      </c>
      <c r="BF201">
        <f t="shared" si="63"/>
        <v>0</v>
      </c>
      <c r="BG201">
        <f t="shared" si="63"/>
        <v>0</v>
      </c>
      <c r="BH201">
        <f t="shared" si="63"/>
        <v>0</v>
      </c>
    </row>
    <row r="202" spans="2:60" ht="51.75" thickBot="1" x14ac:dyDescent="0.25">
      <c r="B202">
        <f t="shared" si="69"/>
        <v>1</v>
      </c>
      <c r="C202">
        <f t="shared" si="69"/>
        <v>1</v>
      </c>
      <c r="D202">
        <f t="shared" si="69"/>
        <v>1</v>
      </c>
      <c r="E202">
        <f t="shared" si="69"/>
        <v>0</v>
      </c>
      <c r="F202">
        <f t="shared" si="69"/>
        <v>0</v>
      </c>
      <c r="G202">
        <f t="shared" si="69"/>
        <v>0</v>
      </c>
      <c r="H202" s="21" t="s">
        <v>238</v>
      </c>
      <c r="AB202" s="5" t="s">
        <v>1571</v>
      </c>
      <c r="AC202">
        <f t="shared" si="67"/>
        <v>0</v>
      </c>
      <c r="AD202">
        <f t="shared" si="67"/>
        <v>0</v>
      </c>
      <c r="AE202">
        <f t="shared" si="67"/>
        <v>1</v>
      </c>
      <c r="AF202">
        <f t="shared" si="67"/>
        <v>0</v>
      </c>
      <c r="AG202">
        <f t="shared" si="67"/>
        <v>0</v>
      </c>
      <c r="AH202">
        <f t="shared" si="67"/>
        <v>0</v>
      </c>
      <c r="AI202">
        <f t="shared" si="67"/>
        <v>0</v>
      </c>
      <c r="AJ202">
        <f t="shared" si="67"/>
        <v>0</v>
      </c>
      <c r="AK202">
        <f t="shared" si="67"/>
        <v>0</v>
      </c>
      <c r="AL202">
        <f t="shared" si="67"/>
        <v>0</v>
      </c>
      <c r="AM202">
        <f t="shared" si="68"/>
        <v>1</v>
      </c>
      <c r="AN202">
        <f t="shared" si="68"/>
        <v>0</v>
      </c>
      <c r="AO202">
        <f t="shared" si="68"/>
        <v>0</v>
      </c>
      <c r="AP202">
        <f t="shared" si="68"/>
        <v>0</v>
      </c>
      <c r="AQ202">
        <f t="shared" si="68"/>
        <v>0</v>
      </c>
      <c r="AR202">
        <f t="shared" si="68"/>
        <v>0</v>
      </c>
      <c r="AS202">
        <f t="shared" si="68"/>
        <v>0</v>
      </c>
      <c r="AT202">
        <f t="shared" si="68"/>
        <v>0</v>
      </c>
      <c r="AU202">
        <f t="shared" si="68"/>
        <v>1</v>
      </c>
      <c r="AV202">
        <f t="shared" si="68"/>
        <v>0</v>
      </c>
      <c r="AW202">
        <f t="shared" si="68"/>
        <v>0</v>
      </c>
      <c r="AX202">
        <f t="shared" si="68"/>
        <v>0</v>
      </c>
      <c r="AY202">
        <f t="shared" si="68"/>
        <v>0</v>
      </c>
      <c r="AZ202">
        <f t="shared" si="68"/>
        <v>0</v>
      </c>
      <c r="BA202">
        <f t="shared" si="63"/>
        <v>0</v>
      </c>
      <c r="BB202">
        <f t="shared" si="63"/>
        <v>0</v>
      </c>
      <c r="BC202">
        <f t="shared" si="63"/>
        <v>0</v>
      </c>
      <c r="BD202">
        <f t="shared" si="63"/>
        <v>0</v>
      </c>
      <c r="BE202">
        <f t="shared" si="63"/>
        <v>0</v>
      </c>
      <c r="BF202">
        <f t="shared" si="63"/>
        <v>0</v>
      </c>
      <c r="BG202">
        <f t="shared" si="63"/>
        <v>0</v>
      </c>
      <c r="BH202">
        <f t="shared" si="63"/>
        <v>0</v>
      </c>
    </row>
    <row r="203" spans="2:60" ht="39" thickBot="1" x14ac:dyDescent="0.25">
      <c r="B203">
        <f t="shared" si="69"/>
        <v>1</v>
      </c>
      <c r="C203">
        <f t="shared" si="69"/>
        <v>0</v>
      </c>
      <c r="D203">
        <f t="shared" si="69"/>
        <v>1</v>
      </c>
      <c r="E203">
        <f t="shared" si="69"/>
        <v>0</v>
      </c>
      <c r="F203">
        <f t="shared" si="69"/>
        <v>0</v>
      </c>
      <c r="G203">
        <f t="shared" si="69"/>
        <v>0</v>
      </c>
      <c r="H203" s="7" t="s">
        <v>238</v>
      </c>
      <c r="AB203" s="5" t="s">
        <v>424</v>
      </c>
      <c r="AC203">
        <f t="shared" ref="AC203:AL212" si="70">IF(ISNUMBER(SEARCH(AC$2,$AB203)),1,0)</f>
        <v>0</v>
      </c>
      <c r="AD203">
        <f t="shared" si="70"/>
        <v>0</v>
      </c>
      <c r="AE203">
        <f t="shared" si="70"/>
        <v>1</v>
      </c>
      <c r="AF203">
        <f t="shared" si="70"/>
        <v>0</v>
      </c>
      <c r="AG203">
        <f t="shared" si="70"/>
        <v>0</v>
      </c>
      <c r="AH203">
        <f t="shared" si="70"/>
        <v>0</v>
      </c>
      <c r="AI203">
        <f t="shared" si="70"/>
        <v>0</v>
      </c>
      <c r="AJ203">
        <f t="shared" si="70"/>
        <v>0</v>
      </c>
      <c r="AK203">
        <f t="shared" si="70"/>
        <v>0</v>
      </c>
      <c r="AL203">
        <f t="shared" si="70"/>
        <v>0</v>
      </c>
      <c r="AM203">
        <f t="shared" ref="AM203:AZ212" si="71">IF(ISNUMBER(SEARCH(AM$2,$AB203)),1,0)</f>
        <v>1</v>
      </c>
      <c r="AN203">
        <f t="shared" si="71"/>
        <v>0</v>
      </c>
      <c r="AO203">
        <f t="shared" si="71"/>
        <v>0</v>
      </c>
      <c r="AP203">
        <f t="shared" si="71"/>
        <v>0</v>
      </c>
      <c r="AQ203">
        <f t="shared" si="71"/>
        <v>0</v>
      </c>
      <c r="AR203">
        <f t="shared" si="71"/>
        <v>0</v>
      </c>
      <c r="AS203">
        <f t="shared" si="71"/>
        <v>0</v>
      </c>
      <c r="AT203">
        <f t="shared" si="71"/>
        <v>0</v>
      </c>
      <c r="AU203">
        <f t="shared" si="71"/>
        <v>0</v>
      </c>
      <c r="AV203">
        <f t="shared" si="71"/>
        <v>0</v>
      </c>
      <c r="AW203">
        <f t="shared" si="71"/>
        <v>0</v>
      </c>
      <c r="AX203">
        <f t="shared" si="71"/>
        <v>0</v>
      </c>
      <c r="AY203">
        <f t="shared" si="71"/>
        <v>0</v>
      </c>
      <c r="AZ203">
        <f t="shared" si="71"/>
        <v>0</v>
      </c>
      <c r="BA203">
        <f t="shared" si="63"/>
        <v>0</v>
      </c>
      <c r="BB203">
        <f t="shared" si="63"/>
        <v>0</v>
      </c>
      <c r="BC203">
        <f t="shared" si="63"/>
        <v>0</v>
      </c>
      <c r="BD203">
        <f t="shared" si="63"/>
        <v>0</v>
      </c>
      <c r="BE203">
        <f t="shared" si="63"/>
        <v>0</v>
      </c>
      <c r="BF203">
        <f t="shared" si="63"/>
        <v>0</v>
      </c>
      <c r="BG203">
        <f t="shared" si="63"/>
        <v>0</v>
      </c>
      <c r="BH203">
        <f t="shared" si="63"/>
        <v>0</v>
      </c>
    </row>
    <row r="204" spans="2:60" ht="77.25" thickBot="1" x14ac:dyDescent="0.25">
      <c r="B204">
        <f t="shared" si="69"/>
        <v>1</v>
      </c>
      <c r="C204">
        <f t="shared" si="69"/>
        <v>0</v>
      </c>
      <c r="D204">
        <f t="shared" si="69"/>
        <v>1</v>
      </c>
      <c r="E204">
        <f t="shared" si="69"/>
        <v>0</v>
      </c>
      <c r="F204">
        <f t="shared" si="69"/>
        <v>0</v>
      </c>
      <c r="G204">
        <f t="shared" si="69"/>
        <v>0</v>
      </c>
      <c r="H204" s="21" t="s">
        <v>1575</v>
      </c>
      <c r="AB204" s="5" t="s">
        <v>1584</v>
      </c>
      <c r="AC204">
        <f t="shared" si="70"/>
        <v>0</v>
      </c>
      <c r="AD204">
        <f t="shared" si="70"/>
        <v>1</v>
      </c>
      <c r="AE204">
        <f t="shared" si="70"/>
        <v>0</v>
      </c>
      <c r="AF204">
        <f t="shared" si="70"/>
        <v>0</v>
      </c>
      <c r="AG204">
        <f t="shared" si="70"/>
        <v>0</v>
      </c>
      <c r="AH204">
        <f t="shared" si="70"/>
        <v>0</v>
      </c>
      <c r="AI204">
        <f t="shared" si="70"/>
        <v>0</v>
      </c>
      <c r="AJ204">
        <f t="shared" si="70"/>
        <v>0</v>
      </c>
      <c r="AK204">
        <f t="shared" si="70"/>
        <v>0</v>
      </c>
      <c r="AL204">
        <f t="shared" si="70"/>
        <v>0</v>
      </c>
      <c r="AM204">
        <f t="shared" si="71"/>
        <v>0</v>
      </c>
      <c r="AN204">
        <f t="shared" si="71"/>
        <v>0</v>
      </c>
      <c r="AO204">
        <f t="shared" si="71"/>
        <v>0</v>
      </c>
      <c r="AP204">
        <f t="shared" si="71"/>
        <v>1</v>
      </c>
      <c r="AQ204">
        <f t="shared" si="71"/>
        <v>0</v>
      </c>
      <c r="AR204">
        <f t="shared" si="71"/>
        <v>0</v>
      </c>
      <c r="AS204">
        <f t="shared" si="71"/>
        <v>0</v>
      </c>
      <c r="AT204">
        <f t="shared" si="71"/>
        <v>0</v>
      </c>
      <c r="AU204">
        <f t="shared" si="71"/>
        <v>0</v>
      </c>
      <c r="AV204">
        <f t="shared" si="71"/>
        <v>0</v>
      </c>
      <c r="AW204">
        <f t="shared" si="71"/>
        <v>0</v>
      </c>
      <c r="AX204">
        <f t="shared" si="71"/>
        <v>0</v>
      </c>
      <c r="AY204">
        <f t="shared" si="71"/>
        <v>0</v>
      </c>
      <c r="AZ204">
        <f t="shared" si="71"/>
        <v>1</v>
      </c>
      <c r="BA204">
        <f t="shared" si="63"/>
        <v>0</v>
      </c>
      <c r="BB204">
        <f t="shared" si="63"/>
        <v>0</v>
      </c>
      <c r="BC204">
        <f t="shared" si="63"/>
        <v>0</v>
      </c>
      <c r="BD204">
        <f t="shared" si="63"/>
        <v>0</v>
      </c>
      <c r="BE204">
        <f t="shared" si="63"/>
        <v>0</v>
      </c>
      <c r="BF204">
        <f t="shared" si="63"/>
        <v>0</v>
      </c>
      <c r="BG204">
        <f t="shared" si="63"/>
        <v>0</v>
      </c>
      <c r="BH204">
        <f t="shared" si="63"/>
        <v>0</v>
      </c>
    </row>
    <row r="205" spans="2:60" ht="51.75" thickBot="1" x14ac:dyDescent="0.25">
      <c r="B205">
        <f t="shared" ref="B205:G214" si="72">IF(ISNUMBER(SEARCH(B$4,$H203)),1,0)</f>
        <v>1</v>
      </c>
      <c r="C205">
        <f t="shared" si="72"/>
        <v>0</v>
      </c>
      <c r="D205">
        <f t="shared" si="72"/>
        <v>1</v>
      </c>
      <c r="E205">
        <f t="shared" si="72"/>
        <v>0</v>
      </c>
      <c r="F205">
        <f t="shared" si="72"/>
        <v>0</v>
      </c>
      <c r="G205">
        <f t="shared" si="72"/>
        <v>0</v>
      </c>
      <c r="H205" s="21" t="s">
        <v>200</v>
      </c>
      <c r="AB205" s="5" t="s">
        <v>175</v>
      </c>
      <c r="AC205">
        <f t="shared" si="70"/>
        <v>0</v>
      </c>
      <c r="AD205">
        <f t="shared" si="70"/>
        <v>0</v>
      </c>
      <c r="AE205">
        <f t="shared" si="70"/>
        <v>0</v>
      </c>
      <c r="AF205">
        <f t="shared" si="70"/>
        <v>0</v>
      </c>
      <c r="AG205">
        <f t="shared" si="70"/>
        <v>0</v>
      </c>
      <c r="AH205">
        <f t="shared" si="70"/>
        <v>0</v>
      </c>
      <c r="AI205">
        <f t="shared" si="70"/>
        <v>1</v>
      </c>
      <c r="AJ205">
        <f t="shared" si="70"/>
        <v>0</v>
      </c>
      <c r="AK205">
        <f t="shared" si="70"/>
        <v>0</v>
      </c>
      <c r="AL205">
        <f t="shared" si="70"/>
        <v>0</v>
      </c>
      <c r="AM205">
        <f t="shared" si="71"/>
        <v>0</v>
      </c>
      <c r="AN205">
        <f t="shared" si="71"/>
        <v>0</v>
      </c>
      <c r="AO205">
        <f t="shared" si="71"/>
        <v>0</v>
      </c>
      <c r="AP205">
        <f t="shared" si="71"/>
        <v>0</v>
      </c>
      <c r="AQ205">
        <f t="shared" si="71"/>
        <v>0</v>
      </c>
      <c r="AR205">
        <f t="shared" si="71"/>
        <v>0</v>
      </c>
      <c r="AS205">
        <f t="shared" si="71"/>
        <v>0</v>
      </c>
      <c r="AT205">
        <f t="shared" si="71"/>
        <v>0</v>
      </c>
      <c r="AU205">
        <f t="shared" si="71"/>
        <v>1</v>
      </c>
      <c r="AV205">
        <f t="shared" si="71"/>
        <v>1</v>
      </c>
      <c r="AW205">
        <f t="shared" si="71"/>
        <v>0</v>
      </c>
      <c r="AX205">
        <f t="shared" si="71"/>
        <v>0</v>
      </c>
      <c r="AY205">
        <f t="shared" si="71"/>
        <v>0</v>
      </c>
      <c r="AZ205">
        <f t="shared" si="71"/>
        <v>0</v>
      </c>
      <c r="BA205">
        <f t="shared" si="63"/>
        <v>0</v>
      </c>
      <c r="BB205">
        <f t="shared" si="63"/>
        <v>0</v>
      </c>
      <c r="BC205">
        <f t="shared" si="63"/>
        <v>0</v>
      </c>
      <c r="BD205">
        <f t="shared" si="63"/>
        <v>0</v>
      </c>
      <c r="BE205">
        <f t="shared" si="63"/>
        <v>0</v>
      </c>
      <c r="BF205">
        <f t="shared" si="63"/>
        <v>0</v>
      </c>
      <c r="BG205">
        <f t="shared" si="63"/>
        <v>0</v>
      </c>
      <c r="BH205">
        <f t="shared" si="63"/>
        <v>0</v>
      </c>
    </row>
    <row r="206" spans="2:60" ht="77.25" thickBot="1" x14ac:dyDescent="0.25">
      <c r="B206">
        <f t="shared" si="72"/>
        <v>1</v>
      </c>
      <c r="C206">
        <f t="shared" si="72"/>
        <v>1</v>
      </c>
      <c r="D206">
        <f t="shared" si="72"/>
        <v>1</v>
      </c>
      <c r="E206">
        <f t="shared" si="72"/>
        <v>1</v>
      </c>
      <c r="F206">
        <f t="shared" si="72"/>
        <v>1</v>
      </c>
      <c r="G206">
        <f t="shared" si="72"/>
        <v>1</v>
      </c>
      <c r="H206" s="21" t="s">
        <v>1590</v>
      </c>
      <c r="AB206" s="5" t="s">
        <v>1597</v>
      </c>
      <c r="AC206">
        <f t="shared" si="70"/>
        <v>0</v>
      </c>
      <c r="AD206">
        <f t="shared" si="70"/>
        <v>0</v>
      </c>
      <c r="AE206">
        <f t="shared" si="70"/>
        <v>1</v>
      </c>
      <c r="AF206">
        <f t="shared" si="70"/>
        <v>0</v>
      </c>
      <c r="AG206">
        <f t="shared" si="70"/>
        <v>0</v>
      </c>
      <c r="AH206">
        <f t="shared" si="70"/>
        <v>0</v>
      </c>
      <c r="AI206">
        <f t="shared" si="70"/>
        <v>0</v>
      </c>
      <c r="AJ206">
        <f t="shared" si="70"/>
        <v>0</v>
      </c>
      <c r="AK206">
        <f t="shared" si="70"/>
        <v>0</v>
      </c>
      <c r="AL206">
        <f t="shared" si="70"/>
        <v>1</v>
      </c>
      <c r="AM206">
        <f t="shared" si="71"/>
        <v>1</v>
      </c>
      <c r="AN206">
        <f t="shared" si="71"/>
        <v>0</v>
      </c>
      <c r="AO206">
        <f t="shared" si="71"/>
        <v>0</v>
      </c>
      <c r="AP206">
        <f t="shared" si="71"/>
        <v>0</v>
      </c>
      <c r="AQ206">
        <f t="shared" si="71"/>
        <v>0</v>
      </c>
      <c r="AR206">
        <f t="shared" si="71"/>
        <v>0</v>
      </c>
      <c r="AS206">
        <f t="shared" si="71"/>
        <v>0</v>
      </c>
      <c r="AT206">
        <f t="shared" si="71"/>
        <v>1</v>
      </c>
      <c r="AU206">
        <f t="shared" si="71"/>
        <v>0</v>
      </c>
      <c r="AV206">
        <f t="shared" si="71"/>
        <v>0</v>
      </c>
      <c r="AW206">
        <f t="shared" si="71"/>
        <v>0</v>
      </c>
      <c r="AX206">
        <f t="shared" si="71"/>
        <v>0</v>
      </c>
      <c r="AY206">
        <f t="shared" si="71"/>
        <v>0</v>
      </c>
      <c r="AZ206">
        <f t="shared" si="71"/>
        <v>0</v>
      </c>
      <c r="BA206">
        <f t="shared" si="63"/>
        <v>0</v>
      </c>
      <c r="BB206">
        <f t="shared" si="63"/>
        <v>0</v>
      </c>
      <c r="BC206">
        <f t="shared" si="63"/>
        <v>0</v>
      </c>
      <c r="BD206">
        <f t="shared" si="63"/>
        <v>0</v>
      </c>
      <c r="BE206">
        <f t="shared" si="63"/>
        <v>0</v>
      </c>
      <c r="BF206">
        <f t="shared" si="63"/>
        <v>0</v>
      </c>
      <c r="BG206">
        <f t="shared" si="63"/>
        <v>0</v>
      </c>
      <c r="BH206">
        <f t="shared" si="63"/>
        <v>0</v>
      </c>
    </row>
    <row r="207" spans="2:60" ht="26.25" thickBot="1" x14ac:dyDescent="0.25">
      <c r="B207">
        <f t="shared" si="72"/>
        <v>0</v>
      </c>
      <c r="C207">
        <f t="shared" si="72"/>
        <v>0</v>
      </c>
      <c r="D207">
        <f t="shared" si="72"/>
        <v>0</v>
      </c>
      <c r="E207">
        <f t="shared" si="72"/>
        <v>1</v>
      </c>
      <c r="F207">
        <f t="shared" si="72"/>
        <v>0</v>
      </c>
      <c r="G207">
        <f t="shared" si="72"/>
        <v>0</v>
      </c>
      <c r="H207" s="21" t="s">
        <v>1599</v>
      </c>
      <c r="AB207" s="5" t="s">
        <v>209</v>
      </c>
      <c r="AC207">
        <f t="shared" si="70"/>
        <v>0</v>
      </c>
      <c r="AD207">
        <f t="shared" si="70"/>
        <v>0</v>
      </c>
      <c r="AE207">
        <f t="shared" si="70"/>
        <v>1</v>
      </c>
      <c r="AF207">
        <f t="shared" si="70"/>
        <v>0</v>
      </c>
      <c r="AG207">
        <f t="shared" si="70"/>
        <v>0</v>
      </c>
      <c r="AH207">
        <f t="shared" si="70"/>
        <v>0</v>
      </c>
      <c r="AI207">
        <f t="shared" si="70"/>
        <v>0</v>
      </c>
      <c r="AJ207">
        <f t="shared" si="70"/>
        <v>0</v>
      </c>
      <c r="AK207">
        <f t="shared" si="70"/>
        <v>0</v>
      </c>
      <c r="AL207">
        <f t="shared" si="70"/>
        <v>0</v>
      </c>
      <c r="AM207">
        <f t="shared" si="71"/>
        <v>0</v>
      </c>
      <c r="AN207">
        <f t="shared" si="71"/>
        <v>0</v>
      </c>
      <c r="AO207">
        <f t="shared" si="71"/>
        <v>0</v>
      </c>
      <c r="AP207">
        <f t="shared" si="71"/>
        <v>0</v>
      </c>
      <c r="AQ207">
        <f t="shared" si="71"/>
        <v>0</v>
      </c>
      <c r="AR207">
        <f t="shared" si="71"/>
        <v>0</v>
      </c>
      <c r="AS207">
        <f t="shared" si="71"/>
        <v>0</v>
      </c>
      <c r="AT207">
        <f t="shared" si="71"/>
        <v>0</v>
      </c>
      <c r="AU207">
        <f t="shared" si="71"/>
        <v>0</v>
      </c>
      <c r="AV207">
        <f t="shared" si="71"/>
        <v>0</v>
      </c>
      <c r="AW207">
        <f t="shared" si="71"/>
        <v>0</v>
      </c>
      <c r="AX207">
        <f t="shared" si="71"/>
        <v>0</v>
      </c>
      <c r="AY207">
        <f t="shared" si="71"/>
        <v>0</v>
      </c>
      <c r="AZ207">
        <f t="shared" si="71"/>
        <v>0</v>
      </c>
      <c r="BA207">
        <f t="shared" si="63"/>
        <v>0</v>
      </c>
      <c r="BB207">
        <f t="shared" si="63"/>
        <v>0</v>
      </c>
      <c r="BC207">
        <f t="shared" si="63"/>
        <v>0</v>
      </c>
      <c r="BD207">
        <f t="shared" si="63"/>
        <v>0</v>
      </c>
      <c r="BE207">
        <f t="shared" si="63"/>
        <v>0</v>
      </c>
      <c r="BF207">
        <f t="shared" si="63"/>
        <v>0</v>
      </c>
      <c r="BG207">
        <f t="shared" si="63"/>
        <v>0</v>
      </c>
      <c r="BH207">
        <f t="shared" si="63"/>
        <v>0</v>
      </c>
    </row>
    <row r="208" spans="2:60" ht="39" thickBot="1" x14ac:dyDescent="0.25">
      <c r="B208">
        <f t="shared" si="72"/>
        <v>1</v>
      </c>
      <c r="C208">
        <f t="shared" si="72"/>
        <v>0</v>
      </c>
      <c r="D208">
        <f t="shared" si="72"/>
        <v>0</v>
      </c>
      <c r="E208">
        <f t="shared" si="72"/>
        <v>0</v>
      </c>
      <c r="F208">
        <f t="shared" si="72"/>
        <v>0</v>
      </c>
      <c r="G208">
        <f t="shared" si="72"/>
        <v>0</v>
      </c>
      <c r="H208" s="21" t="s">
        <v>1609</v>
      </c>
      <c r="AB208" s="5" t="s">
        <v>424</v>
      </c>
      <c r="AC208">
        <f t="shared" si="70"/>
        <v>0</v>
      </c>
      <c r="AD208">
        <f t="shared" si="70"/>
        <v>0</v>
      </c>
      <c r="AE208">
        <f t="shared" si="70"/>
        <v>1</v>
      </c>
      <c r="AF208">
        <f t="shared" si="70"/>
        <v>0</v>
      </c>
      <c r="AG208">
        <f t="shared" si="70"/>
        <v>0</v>
      </c>
      <c r="AH208">
        <f t="shared" si="70"/>
        <v>0</v>
      </c>
      <c r="AI208">
        <f t="shared" si="70"/>
        <v>0</v>
      </c>
      <c r="AJ208">
        <f t="shared" si="70"/>
        <v>0</v>
      </c>
      <c r="AK208">
        <f t="shared" si="70"/>
        <v>0</v>
      </c>
      <c r="AL208">
        <f t="shared" si="70"/>
        <v>0</v>
      </c>
      <c r="AM208">
        <f t="shared" si="71"/>
        <v>1</v>
      </c>
      <c r="AN208">
        <f t="shared" si="71"/>
        <v>0</v>
      </c>
      <c r="AO208">
        <f t="shared" si="71"/>
        <v>0</v>
      </c>
      <c r="AP208">
        <f t="shared" si="71"/>
        <v>0</v>
      </c>
      <c r="AQ208">
        <f t="shared" si="71"/>
        <v>0</v>
      </c>
      <c r="AR208">
        <f t="shared" si="71"/>
        <v>0</v>
      </c>
      <c r="AS208">
        <f t="shared" si="71"/>
        <v>0</v>
      </c>
      <c r="AT208">
        <f t="shared" si="71"/>
        <v>0</v>
      </c>
      <c r="AU208">
        <f t="shared" si="71"/>
        <v>0</v>
      </c>
      <c r="AV208">
        <f t="shared" si="71"/>
        <v>0</v>
      </c>
      <c r="AW208">
        <f t="shared" si="71"/>
        <v>0</v>
      </c>
      <c r="AX208">
        <f t="shared" si="71"/>
        <v>0</v>
      </c>
      <c r="AY208">
        <f t="shared" si="71"/>
        <v>0</v>
      </c>
      <c r="AZ208">
        <f t="shared" si="71"/>
        <v>0</v>
      </c>
      <c r="BA208">
        <f t="shared" si="63"/>
        <v>0</v>
      </c>
      <c r="BB208">
        <f t="shared" si="63"/>
        <v>0</v>
      </c>
      <c r="BC208">
        <f t="shared" si="63"/>
        <v>0</v>
      </c>
      <c r="BD208">
        <f t="shared" si="63"/>
        <v>0</v>
      </c>
      <c r="BE208">
        <f t="shared" si="63"/>
        <v>0</v>
      </c>
      <c r="BF208">
        <f t="shared" si="63"/>
        <v>0</v>
      </c>
      <c r="BG208">
        <f t="shared" si="63"/>
        <v>0</v>
      </c>
      <c r="BH208">
        <f t="shared" si="63"/>
        <v>0</v>
      </c>
    </row>
    <row r="209" spans="2:60" ht="39" thickBot="1" x14ac:dyDescent="0.25">
      <c r="B209">
        <f t="shared" si="72"/>
        <v>0</v>
      </c>
      <c r="C209">
        <f t="shared" si="72"/>
        <v>0</v>
      </c>
      <c r="D209">
        <f t="shared" si="72"/>
        <v>0</v>
      </c>
      <c r="E209">
        <f t="shared" si="72"/>
        <v>0</v>
      </c>
      <c r="F209">
        <f t="shared" si="72"/>
        <v>0</v>
      </c>
      <c r="G209">
        <f t="shared" si="72"/>
        <v>0</v>
      </c>
      <c r="H209" s="21" t="s">
        <v>156</v>
      </c>
      <c r="AB209" s="5" t="s">
        <v>224</v>
      </c>
      <c r="AC209">
        <f t="shared" si="70"/>
        <v>0</v>
      </c>
      <c r="AD209">
        <f t="shared" si="70"/>
        <v>0</v>
      </c>
      <c r="AE209">
        <f t="shared" si="70"/>
        <v>0</v>
      </c>
      <c r="AF209">
        <f t="shared" si="70"/>
        <v>0</v>
      </c>
      <c r="AG209">
        <f t="shared" si="70"/>
        <v>0</v>
      </c>
      <c r="AH209">
        <f t="shared" si="70"/>
        <v>0</v>
      </c>
      <c r="AI209">
        <f t="shared" si="70"/>
        <v>0</v>
      </c>
      <c r="AJ209">
        <f t="shared" si="70"/>
        <v>0</v>
      </c>
      <c r="AK209">
        <f t="shared" si="70"/>
        <v>0</v>
      </c>
      <c r="AL209">
        <f t="shared" si="70"/>
        <v>0</v>
      </c>
      <c r="AM209">
        <f t="shared" si="71"/>
        <v>1</v>
      </c>
      <c r="AN209">
        <f t="shared" si="71"/>
        <v>0</v>
      </c>
      <c r="AO209">
        <f t="shared" si="71"/>
        <v>0</v>
      </c>
      <c r="AP209">
        <f t="shared" si="71"/>
        <v>0</v>
      </c>
      <c r="AQ209">
        <f t="shared" si="71"/>
        <v>0</v>
      </c>
      <c r="AR209">
        <f t="shared" si="71"/>
        <v>0</v>
      </c>
      <c r="AS209">
        <f t="shared" si="71"/>
        <v>0</v>
      </c>
      <c r="AT209">
        <f t="shared" si="71"/>
        <v>0</v>
      </c>
      <c r="AU209">
        <f t="shared" si="71"/>
        <v>1</v>
      </c>
      <c r="AV209">
        <f t="shared" si="71"/>
        <v>0</v>
      </c>
      <c r="AW209">
        <f t="shared" si="71"/>
        <v>0</v>
      </c>
      <c r="AX209">
        <f t="shared" si="71"/>
        <v>0</v>
      </c>
      <c r="AY209">
        <f t="shared" si="71"/>
        <v>0</v>
      </c>
      <c r="AZ209">
        <f t="shared" si="71"/>
        <v>0</v>
      </c>
      <c r="BA209">
        <f t="shared" si="63"/>
        <v>0</v>
      </c>
      <c r="BB209">
        <f t="shared" si="63"/>
        <v>0</v>
      </c>
      <c r="BC209">
        <f t="shared" si="63"/>
        <v>0</v>
      </c>
      <c r="BD209">
        <f t="shared" si="63"/>
        <v>0</v>
      </c>
      <c r="BE209">
        <f t="shared" si="63"/>
        <v>0</v>
      </c>
      <c r="BF209">
        <f t="shared" si="63"/>
        <v>0</v>
      </c>
      <c r="BG209">
        <f t="shared" si="63"/>
        <v>0</v>
      </c>
      <c r="BH209">
        <f t="shared" si="63"/>
        <v>0</v>
      </c>
    </row>
    <row r="210" spans="2:60" ht="39" thickBot="1" x14ac:dyDescent="0.25">
      <c r="B210">
        <f t="shared" si="72"/>
        <v>1</v>
      </c>
      <c r="C210">
        <f t="shared" si="72"/>
        <v>0</v>
      </c>
      <c r="D210">
        <f t="shared" si="72"/>
        <v>1</v>
      </c>
      <c r="E210">
        <f t="shared" si="72"/>
        <v>0</v>
      </c>
      <c r="F210">
        <f t="shared" si="72"/>
        <v>0</v>
      </c>
      <c r="G210">
        <f t="shared" si="72"/>
        <v>1</v>
      </c>
      <c r="H210" s="21" t="s">
        <v>378</v>
      </c>
      <c r="AB210" s="5" t="s">
        <v>318</v>
      </c>
      <c r="AC210">
        <f t="shared" si="70"/>
        <v>0</v>
      </c>
      <c r="AD210">
        <f t="shared" si="70"/>
        <v>0</v>
      </c>
      <c r="AE210">
        <f t="shared" si="70"/>
        <v>1</v>
      </c>
      <c r="AF210">
        <f t="shared" si="70"/>
        <v>0</v>
      </c>
      <c r="AG210">
        <f t="shared" si="70"/>
        <v>0</v>
      </c>
      <c r="AH210">
        <f t="shared" si="70"/>
        <v>0</v>
      </c>
      <c r="AI210">
        <f t="shared" si="70"/>
        <v>0</v>
      </c>
      <c r="AJ210">
        <f t="shared" si="70"/>
        <v>0</v>
      </c>
      <c r="AK210">
        <f t="shared" si="70"/>
        <v>0</v>
      </c>
      <c r="AL210">
        <f t="shared" si="70"/>
        <v>0</v>
      </c>
      <c r="AM210">
        <f t="shared" si="71"/>
        <v>0</v>
      </c>
      <c r="AN210">
        <f t="shared" si="71"/>
        <v>0</v>
      </c>
      <c r="AO210">
        <f t="shared" si="71"/>
        <v>0</v>
      </c>
      <c r="AP210">
        <f t="shared" si="71"/>
        <v>0</v>
      </c>
      <c r="AQ210">
        <f t="shared" si="71"/>
        <v>0</v>
      </c>
      <c r="AR210">
        <f t="shared" si="71"/>
        <v>0</v>
      </c>
      <c r="AS210">
        <f t="shared" si="71"/>
        <v>0</v>
      </c>
      <c r="AT210">
        <f t="shared" si="71"/>
        <v>0</v>
      </c>
      <c r="AU210">
        <f t="shared" si="71"/>
        <v>1</v>
      </c>
      <c r="AV210">
        <f t="shared" si="71"/>
        <v>0</v>
      </c>
      <c r="AW210">
        <f t="shared" si="71"/>
        <v>0</v>
      </c>
      <c r="AX210">
        <f t="shared" si="71"/>
        <v>0</v>
      </c>
      <c r="AY210">
        <f t="shared" si="71"/>
        <v>0</v>
      </c>
      <c r="AZ210">
        <f t="shared" si="71"/>
        <v>0</v>
      </c>
      <c r="BA210">
        <f t="shared" si="63"/>
        <v>0</v>
      </c>
      <c r="BB210">
        <f t="shared" si="63"/>
        <v>0</v>
      </c>
      <c r="BC210">
        <f t="shared" ref="BA210:BH242" si="73">IF(ISNUMBER(SEARCH(BC$2,$AB210)),1,0)</f>
        <v>0</v>
      </c>
      <c r="BD210">
        <f t="shared" si="73"/>
        <v>0</v>
      </c>
      <c r="BE210">
        <f t="shared" si="73"/>
        <v>0</v>
      </c>
      <c r="BF210">
        <f t="shared" si="73"/>
        <v>0</v>
      </c>
      <c r="BG210">
        <f t="shared" si="73"/>
        <v>0</v>
      </c>
      <c r="BH210">
        <f t="shared" si="73"/>
        <v>0</v>
      </c>
    </row>
    <row r="211" spans="2:60" ht="77.25" thickBot="1" x14ac:dyDescent="0.25">
      <c r="B211">
        <f t="shared" si="72"/>
        <v>0</v>
      </c>
      <c r="C211">
        <f t="shared" si="72"/>
        <v>1</v>
      </c>
      <c r="D211">
        <f t="shared" si="72"/>
        <v>0</v>
      </c>
      <c r="E211">
        <f t="shared" si="72"/>
        <v>0</v>
      </c>
      <c r="F211">
        <f t="shared" si="72"/>
        <v>0</v>
      </c>
      <c r="G211">
        <f t="shared" si="72"/>
        <v>0</v>
      </c>
      <c r="H211" s="21" t="s">
        <v>177</v>
      </c>
      <c r="AB211" s="5" t="s">
        <v>1638</v>
      </c>
      <c r="AC211">
        <f t="shared" si="70"/>
        <v>1</v>
      </c>
      <c r="AD211">
        <f t="shared" si="70"/>
        <v>0</v>
      </c>
      <c r="AE211">
        <f t="shared" si="70"/>
        <v>1</v>
      </c>
      <c r="AF211">
        <f t="shared" si="70"/>
        <v>1</v>
      </c>
      <c r="AG211">
        <f t="shared" si="70"/>
        <v>0</v>
      </c>
      <c r="AH211">
        <f t="shared" si="70"/>
        <v>0</v>
      </c>
      <c r="AI211">
        <f t="shared" si="70"/>
        <v>0</v>
      </c>
      <c r="AJ211">
        <f t="shared" si="70"/>
        <v>0</v>
      </c>
      <c r="AK211">
        <f t="shared" si="70"/>
        <v>0</v>
      </c>
      <c r="AL211">
        <f t="shared" si="70"/>
        <v>0</v>
      </c>
      <c r="AM211">
        <f t="shared" si="71"/>
        <v>0</v>
      </c>
      <c r="AN211">
        <f t="shared" si="71"/>
        <v>0</v>
      </c>
      <c r="AO211">
        <f t="shared" si="71"/>
        <v>0</v>
      </c>
      <c r="AP211">
        <f t="shared" si="71"/>
        <v>0</v>
      </c>
      <c r="AQ211">
        <f t="shared" si="71"/>
        <v>0</v>
      </c>
      <c r="AR211">
        <f t="shared" si="71"/>
        <v>0</v>
      </c>
      <c r="AS211">
        <f t="shared" si="71"/>
        <v>0</v>
      </c>
      <c r="AT211">
        <f t="shared" si="71"/>
        <v>0</v>
      </c>
      <c r="AU211">
        <f t="shared" si="71"/>
        <v>1</v>
      </c>
      <c r="AV211">
        <f t="shared" si="71"/>
        <v>0</v>
      </c>
      <c r="AW211">
        <f t="shared" si="71"/>
        <v>0</v>
      </c>
      <c r="AX211">
        <f t="shared" si="71"/>
        <v>0</v>
      </c>
      <c r="AY211">
        <f t="shared" si="71"/>
        <v>0</v>
      </c>
      <c r="AZ211">
        <f t="shared" si="71"/>
        <v>0</v>
      </c>
      <c r="BA211">
        <f t="shared" si="73"/>
        <v>0</v>
      </c>
      <c r="BB211">
        <f t="shared" si="73"/>
        <v>0</v>
      </c>
      <c r="BC211">
        <f t="shared" si="73"/>
        <v>0</v>
      </c>
      <c r="BD211">
        <f t="shared" si="73"/>
        <v>0</v>
      </c>
      <c r="BE211">
        <f t="shared" si="73"/>
        <v>0</v>
      </c>
      <c r="BF211">
        <f t="shared" si="73"/>
        <v>0</v>
      </c>
      <c r="BG211">
        <f t="shared" si="73"/>
        <v>0</v>
      </c>
      <c r="BH211">
        <f t="shared" si="73"/>
        <v>1</v>
      </c>
    </row>
    <row r="212" spans="2:60" ht="39" thickBot="1" x14ac:dyDescent="0.25">
      <c r="B212">
        <f t="shared" si="72"/>
        <v>0</v>
      </c>
      <c r="C212">
        <f t="shared" si="72"/>
        <v>1</v>
      </c>
      <c r="D212">
        <f t="shared" si="72"/>
        <v>0</v>
      </c>
      <c r="E212">
        <f t="shared" si="72"/>
        <v>1</v>
      </c>
      <c r="F212">
        <f t="shared" si="72"/>
        <v>0</v>
      </c>
      <c r="G212">
        <f t="shared" si="72"/>
        <v>1</v>
      </c>
      <c r="H212" s="21" t="s">
        <v>200</v>
      </c>
      <c r="AB212" s="5" t="s">
        <v>743</v>
      </c>
      <c r="AC212">
        <f t="shared" si="70"/>
        <v>0</v>
      </c>
      <c r="AD212">
        <f t="shared" si="70"/>
        <v>0</v>
      </c>
      <c r="AE212">
        <f t="shared" si="70"/>
        <v>0</v>
      </c>
      <c r="AF212">
        <f t="shared" si="70"/>
        <v>0</v>
      </c>
      <c r="AG212">
        <f t="shared" si="70"/>
        <v>0</v>
      </c>
      <c r="AH212">
        <f t="shared" si="70"/>
        <v>0</v>
      </c>
      <c r="AI212">
        <f t="shared" si="70"/>
        <v>1</v>
      </c>
      <c r="AJ212">
        <f t="shared" si="70"/>
        <v>0</v>
      </c>
      <c r="AK212">
        <f t="shared" si="70"/>
        <v>0</v>
      </c>
      <c r="AL212">
        <f t="shared" si="70"/>
        <v>0</v>
      </c>
      <c r="AM212">
        <f t="shared" si="71"/>
        <v>0</v>
      </c>
      <c r="AN212">
        <f t="shared" si="71"/>
        <v>0</v>
      </c>
      <c r="AO212">
        <f t="shared" si="71"/>
        <v>0</v>
      </c>
      <c r="AP212">
        <f t="shared" si="71"/>
        <v>0</v>
      </c>
      <c r="AQ212">
        <f t="shared" si="71"/>
        <v>0</v>
      </c>
      <c r="AR212">
        <f t="shared" si="71"/>
        <v>0</v>
      </c>
      <c r="AS212">
        <f t="shared" si="71"/>
        <v>0</v>
      </c>
      <c r="AT212">
        <f t="shared" si="71"/>
        <v>0</v>
      </c>
      <c r="AU212">
        <f t="shared" si="71"/>
        <v>0</v>
      </c>
      <c r="AV212">
        <f t="shared" si="71"/>
        <v>1</v>
      </c>
      <c r="AW212">
        <f t="shared" si="71"/>
        <v>0</v>
      </c>
      <c r="AX212">
        <f t="shared" si="71"/>
        <v>0</v>
      </c>
      <c r="AY212">
        <f t="shared" si="71"/>
        <v>0</v>
      </c>
      <c r="AZ212">
        <f t="shared" si="71"/>
        <v>0</v>
      </c>
      <c r="BA212">
        <f t="shared" si="73"/>
        <v>0</v>
      </c>
      <c r="BB212">
        <f t="shared" si="73"/>
        <v>0</v>
      </c>
      <c r="BC212">
        <f t="shared" si="73"/>
        <v>0</v>
      </c>
      <c r="BD212">
        <f t="shared" si="73"/>
        <v>0</v>
      </c>
      <c r="BE212">
        <f t="shared" si="73"/>
        <v>0</v>
      </c>
      <c r="BF212">
        <f t="shared" si="73"/>
        <v>0</v>
      </c>
      <c r="BG212">
        <f t="shared" si="73"/>
        <v>0</v>
      </c>
      <c r="BH212">
        <f t="shared" si="73"/>
        <v>0</v>
      </c>
    </row>
    <row r="213" spans="2:60" ht="64.5" thickBot="1" x14ac:dyDescent="0.25">
      <c r="B213">
        <f t="shared" si="72"/>
        <v>0</v>
      </c>
      <c r="C213">
        <f t="shared" si="72"/>
        <v>0</v>
      </c>
      <c r="D213">
        <f t="shared" si="72"/>
        <v>0</v>
      </c>
      <c r="E213">
        <f t="shared" si="72"/>
        <v>0</v>
      </c>
      <c r="F213">
        <f t="shared" si="72"/>
        <v>0</v>
      </c>
      <c r="G213">
        <f t="shared" si="72"/>
        <v>1</v>
      </c>
      <c r="H213" s="21" t="s">
        <v>156</v>
      </c>
      <c r="AB213" s="5" t="s">
        <v>132</v>
      </c>
      <c r="AC213">
        <f t="shared" ref="AC213:AL222" si="74">IF(ISNUMBER(SEARCH(AC$2,$AB213)),1,0)</f>
        <v>0</v>
      </c>
      <c r="AD213">
        <f t="shared" si="74"/>
        <v>0</v>
      </c>
      <c r="AE213">
        <f t="shared" si="74"/>
        <v>1</v>
      </c>
      <c r="AF213">
        <f t="shared" si="74"/>
        <v>0</v>
      </c>
      <c r="AG213">
        <f t="shared" si="74"/>
        <v>0</v>
      </c>
      <c r="AH213">
        <f t="shared" si="74"/>
        <v>0</v>
      </c>
      <c r="AI213">
        <f t="shared" si="74"/>
        <v>1</v>
      </c>
      <c r="AJ213">
        <f t="shared" si="74"/>
        <v>0</v>
      </c>
      <c r="AK213">
        <f t="shared" si="74"/>
        <v>0</v>
      </c>
      <c r="AL213">
        <f t="shared" si="74"/>
        <v>0</v>
      </c>
      <c r="AM213">
        <f t="shared" ref="AM213:AZ222" si="75">IF(ISNUMBER(SEARCH(AM$2,$AB213)),1,0)</f>
        <v>0</v>
      </c>
      <c r="AN213">
        <f t="shared" si="75"/>
        <v>0</v>
      </c>
      <c r="AO213">
        <f t="shared" si="75"/>
        <v>0</v>
      </c>
      <c r="AP213">
        <f t="shared" si="75"/>
        <v>0</v>
      </c>
      <c r="AQ213">
        <f t="shared" si="75"/>
        <v>0</v>
      </c>
      <c r="AR213">
        <f t="shared" si="75"/>
        <v>0</v>
      </c>
      <c r="AS213">
        <f t="shared" si="75"/>
        <v>0</v>
      </c>
      <c r="AT213">
        <f t="shared" si="75"/>
        <v>0</v>
      </c>
      <c r="AU213">
        <f t="shared" si="75"/>
        <v>0</v>
      </c>
      <c r="AV213">
        <f t="shared" si="75"/>
        <v>1</v>
      </c>
      <c r="AW213">
        <f t="shared" si="75"/>
        <v>0</v>
      </c>
      <c r="AX213">
        <f t="shared" si="75"/>
        <v>0</v>
      </c>
      <c r="AY213">
        <f t="shared" si="75"/>
        <v>0</v>
      </c>
      <c r="AZ213">
        <f t="shared" si="75"/>
        <v>0</v>
      </c>
      <c r="BA213">
        <f t="shared" si="73"/>
        <v>0</v>
      </c>
      <c r="BB213">
        <f t="shared" si="73"/>
        <v>0</v>
      </c>
      <c r="BC213">
        <f t="shared" si="73"/>
        <v>0</v>
      </c>
      <c r="BD213">
        <f t="shared" si="73"/>
        <v>0</v>
      </c>
      <c r="BE213">
        <f t="shared" si="73"/>
        <v>0</v>
      </c>
      <c r="BF213">
        <f t="shared" si="73"/>
        <v>0</v>
      </c>
      <c r="BG213">
        <f t="shared" si="73"/>
        <v>0</v>
      </c>
      <c r="BH213">
        <f t="shared" si="73"/>
        <v>0</v>
      </c>
    </row>
    <row r="214" spans="2:60" ht="13.5" thickBot="1" x14ac:dyDescent="0.25">
      <c r="B214">
        <f t="shared" si="72"/>
        <v>0</v>
      </c>
      <c r="C214">
        <f t="shared" si="72"/>
        <v>0</v>
      </c>
      <c r="D214">
        <f t="shared" si="72"/>
        <v>0</v>
      </c>
      <c r="E214">
        <f t="shared" si="72"/>
        <v>1</v>
      </c>
      <c r="F214">
        <f t="shared" si="72"/>
        <v>0</v>
      </c>
      <c r="G214">
        <f t="shared" si="72"/>
        <v>0</v>
      </c>
      <c r="H214" s="21"/>
      <c r="AB214" s="5" t="s">
        <v>153</v>
      </c>
      <c r="AC214">
        <f t="shared" si="74"/>
        <v>0</v>
      </c>
      <c r="AD214">
        <f t="shared" si="74"/>
        <v>0</v>
      </c>
      <c r="AE214">
        <f t="shared" si="74"/>
        <v>0</v>
      </c>
      <c r="AF214">
        <f t="shared" si="74"/>
        <v>0</v>
      </c>
      <c r="AG214">
        <f t="shared" si="74"/>
        <v>0</v>
      </c>
      <c r="AH214">
        <f t="shared" si="74"/>
        <v>0</v>
      </c>
      <c r="AI214">
        <f t="shared" si="74"/>
        <v>0</v>
      </c>
      <c r="AJ214">
        <f t="shared" si="74"/>
        <v>0</v>
      </c>
      <c r="AK214">
        <f t="shared" si="74"/>
        <v>0</v>
      </c>
      <c r="AL214">
        <f t="shared" si="74"/>
        <v>0</v>
      </c>
      <c r="AM214">
        <f t="shared" si="75"/>
        <v>0</v>
      </c>
      <c r="AN214">
        <f t="shared" si="75"/>
        <v>0</v>
      </c>
      <c r="AO214">
        <f t="shared" si="75"/>
        <v>0</v>
      </c>
      <c r="AP214">
        <f t="shared" si="75"/>
        <v>0</v>
      </c>
      <c r="AQ214">
        <f t="shared" si="75"/>
        <v>0</v>
      </c>
      <c r="AR214">
        <f t="shared" si="75"/>
        <v>0</v>
      </c>
      <c r="AS214">
        <f t="shared" si="75"/>
        <v>0</v>
      </c>
      <c r="AT214">
        <f t="shared" si="75"/>
        <v>0</v>
      </c>
      <c r="AU214">
        <f t="shared" si="75"/>
        <v>1</v>
      </c>
      <c r="AV214">
        <f t="shared" si="75"/>
        <v>0</v>
      </c>
      <c r="AW214">
        <f t="shared" si="75"/>
        <v>0</v>
      </c>
      <c r="AX214">
        <f t="shared" si="75"/>
        <v>0</v>
      </c>
      <c r="AY214">
        <f t="shared" si="75"/>
        <v>0</v>
      </c>
      <c r="AZ214">
        <f t="shared" si="75"/>
        <v>0</v>
      </c>
      <c r="BA214">
        <f t="shared" si="73"/>
        <v>0</v>
      </c>
      <c r="BB214">
        <f t="shared" si="73"/>
        <v>0</v>
      </c>
      <c r="BC214">
        <f t="shared" si="73"/>
        <v>0</v>
      </c>
      <c r="BD214">
        <f t="shared" si="73"/>
        <v>0</v>
      </c>
      <c r="BE214">
        <f t="shared" si="73"/>
        <v>0</v>
      </c>
      <c r="BF214">
        <f t="shared" si="73"/>
        <v>0</v>
      </c>
      <c r="BG214">
        <f t="shared" si="73"/>
        <v>0</v>
      </c>
      <c r="BH214">
        <f t="shared" si="73"/>
        <v>0</v>
      </c>
    </row>
    <row r="215" spans="2:60" ht="90" thickBot="1" x14ac:dyDescent="0.25">
      <c r="B215">
        <f t="shared" ref="B215:G224" si="76">IF(ISNUMBER(SEARCH(B$4,$H213)),1,0)</f>
        <v>0</v>
      </c>
      <c r="C215">
        <f t="shared" si="76"/>
        <v>1</v>
      </c>
      <c r="D215">
        <f t="shared" si="76"/>
        <v>0</v>
      </c>
      <c r="E215">
        <f t="shared" si="76"/>
        <v>0</v>
      </c>
      <c r="F215">
        <f t="shared" si="76"/>
        <v>0</v>
      </c>
      <c r="G215">
        <f t="shared" si="76"/>
        <v>0</v>
      </c>
      <c r="H215" s="21" t="s">
        <v>156</v>
      </c>
      <c r="AB215" s="5" t="s">
        <v>1669</v>
      </c>
      <c r="AC215">
        <f t="shared" si="74"/>
        <v>0</v>
      </c>
      <c r="AD215">
        <f t="shared" si="74"/>
        <v>0</v>
      </c>
      <c r="AE215">
        <f t="shared" si="74"/>
        <v>1</v>
      </c>
      <c r="AF215">
        <f t="shared" si="74"/>
        <v>0</v>
      </c>
      <c r="AG215">
        <f t="shared" si="74"/>
        <v>0</v>
      </c>
      <c r="AH215">
        <f t="shared" si="74"/>
        <v>0</v>
      </c>
      <c r="AI215">
        <f t="shared" si="74"/>
        <v>0</v>
      </c>
      <c r="AJ215">
        <f t="shared" si="74"/>
        <v>0</v>
      </c>
      <c r="AK215">
        <f t="shared" si="74"/>
        <v>0</v>
      </c>
      <c r="AL215">
        <f t="shared" si="74"/>
        <v>0</v>
      </c>
      <c r="AM215">
        <f t="shared" si="75"/>
        <v>1</v>
      </c>
      <c r="AN215">
        <f t="shared" si="75"/>
        <v>1</v>
      </c>
      <c r="AO215">
        <f t="shared" si="75"/>
        <v>0</v>
      </c>
      <c r="AP215">
        <f t="shared" si="75"/>
        <v>0</v>
      </c>
      <c r="AQ215">
        <f t="shared" si="75"/>
        <v>0</v>
      </c>
      <c r="AR215">
        <f t="shared" si="75"/>
        <v>0</v>
      </c>
      <c r="AS215">
        <f t="shared" si="75"/>
        <v>0</v>
      </c>
      <c r="AT215">
        <f t="shared" si="75"/>
        <v>0</v>
      </c>
      <c r="AU215">
        <f t="shared" si="75"/>
        <v>0</v>
      </c>
      <c r="AV215">
        <f t="shared" si="75"/>
        <v>0</v>
      </c>
      <c r="AW215">
        <f t="shared" si="75"/>
        <v>0</v>
      </c>
      <c r="AX215">
        <f t="shared" si="75"/>
        <v>0</v>
      </c>
      <c r="AY215">
        <f t="shared" si="75"/>
        <v>0</v>
      </c>
      <c r="AZ215">
        <f t="shared" si="75"/>
        <v>0</v>
      </c>
      <c r="BA215">
        <f t="shared" si="73"/>
        <v>0</v>
      </c>
      <c r="BB215">
        <f t="shared" si="73"/>
        <v>0</v>
      </c>
      <c r="BC215">
        <f t="shared" si="73"/>
        <v>0</v>
      </c>
      <c r="BD215">
        <f t="shared" si="73"/>
        <v>0</v>
      </c>
      <c r="BE215">
        <f t="shared" si="73"/>
        <v>0</v>
      </c>
      <c r="BF215">
        <f t="shared" si="73"/>
        <v>0</v>
      </c>
      <c r="BG215">
        <f t="shared" si="73"/>
        <v>0</v>
      </c>
      <c r="BH215">
        <f t="shared" si="73"/>
        <v>0</v>
      </c>
    </row>
    <row r="216" spans="2:60" ht="26.25" thickBot="1" x14ac:dyDescent="0.25">
      <c r="B216">
        <f t="shared" si="76"/>
        <v>0</v>
      </c>
      <c r="C216">
        <f t="shared" si="76"/>
        <v>0</v>
      </c>
      <c r="D216">
        <f t="shared" si="76"/>
        <v>0</v>
      </c>
      <c r="E216">
        <f t="shared" si="76"/>
        <v>0</v>
      </c>
      <c r="F216">
        <f t="shared" si="76"/>
        <v>0</v>
      </c>
      <c r="G216">
        <f t="shared" si="76"/>
        <v>0</v>
      </c>
      <c r="H216" s="21" t="s">
        <v>269</v>
      </c>
      <c r="AB216" s="5" t="s">
        <v>236</v>
      </c>
      <c r="AC216">
        <f t="shared" si="74"/>
        <v>0</v>
      </c>
      <c r="AD216">
        <f t="shared" si="74"/>
        <v>0</v>
      </c>
      <c r="AE216">
        <f t="shared" si="74"/>
        <v>0</v>
      </c>
      <c r="AF216">
        <f t="shared" si="74"/>
        <v>0</v>
      </c>
      <c r="AG216">
        <f t="shared" si="74"/>
        <v>0</v>
      </c>
      <c r="AH216">
        <f t="shared" si="74"/>
        <v>0</v>
      </c>
      <c r="AI216">
        <f t="shared" si="74"/>
        <v>0</v>
      </c>
      <c r="AJ216">
        <f t="shared" si="74"/>
        <v>0</v>
      </c>
      <c r="AK216">
        <f t="shared" si="74"/>
        <v>0</v>
      </c>
      <c r="AL216">
        <f t="shared" si="74"/>
        <v>0</v>
      </c>
      <c r="AM216">
        <f t="shared" si="75"/>
        <v>1</v>
      </c>
      <c r="AN216">
        <f t="shared" si="75"/>
        <v>0</v>
      </c>
      <c r="AO216">
        <f t="shared" si="75"/>
        <v>0</v>
      </c>
      <c r="AP216">
        <f t="shared" si="75"/>
        <v>0</v>
      </c>
      <c r="AQ216">
        <f t="shared" si="75"/>
        <v>0</v>
      </c>
      <c r="AR216">
        <f t="shared" si="75"/>
        <v>0</v>
      </c>
      <c r="AS216">
        <f t="shared" si="75"/>
        <v>0</v>
      </c>
      <c r="AT216">
        <f t="shared" si="75"/>
        <v>0</v>
      </c>
      <c r="AU216">
        <f t="shared" si="75"/>
        <v>0</v>
      </c>
      <c r="AV216">
        <f t="shared" si="75"/>
        <v>0</v>
      </c>
      <c r="AW216">
        <f t="shared" si="75"/>
        <v>0</v>
      </c>
      <c r="AX216">
        <f t="shared" si="75"/>
        <v>0</v>
      </c>
      <c r="AY216">
        <f t="shared" si="75"/>
        <v>0</v>
      </c>
      <c r="AZ216">
        <f t="shared" si="75"/>
        <v>0</v>
      </c>
      <c r="BA216">
        <f t="shared" si="73"/>
        <v>0</v>
      </c>
      <c r="BB216">
        <f t="shared" si="73"/>
        <v>0</v>
      </c>
      <c r="BC216">
        <f t="shared" si="73"/>
        <v>0</v>
      </c>
      <c r="BD216">
        <f t="shared" si="73"/>
        <v>0</v>
      </c>
      <c r="BE216">
        <f t="shared" si="73"/>
        <v>0</v>
      </c>
      <c r="BF216">
        <f t="shared" si="73"/>
        <v>0</v>
      </c>
      <c r="BG216">
        <f t="shared" si="73"/>
        <v>0</v>
      </c>
      <c r="BH216">
        <f t="shared" si="73"/>
        <v>0</v>
      </c>
    </row>
    <row r="217" spans="2:60" ht="13.5" thickBot="1" x14ac:dyDescent="0.25">
      <c r="B217">
        <f t="shared" si="76"/>
        <v>0</v>
      </c>
      <c r="C217">
        <f t="shared" si="76"/>
        <v>1</v>
      </c>
      <c r="D217">
        <f t="shared" si="76"/>
        <v>0</v>
      </c>
      <c r="E217">
        <f t="shared" si="76"/>
        <v>0</v>
      </c>
      <c r="F217">
        <f t="shared" si="76"/>
        <v>0</v>
      </c>
      <c r="G217">
        <f t="shared" si="76"/>
        <v>0</v>
      </c>
      <c r="H217" s="21" t="s">
        <v>238</v>
      </c>
      <c r="AB217" s="5" t="s">
        <v>153</v>
      </c>
      <c r="AC217">
        <f t="shared" si="74"/>
        <v>0</v>
      </c>
      <c r="AD217">
        <f t="shared" si="74"/>
        <v>0</v>
      </c>
      <c r="AE217">
        <f t="shared" si="74"/>
        <v>0</v>
      </c>
      <c r="AF217">
        <f t="shared" si="74"/>
        <v>0</v>
      </c>
      <c r="AG217">
        <f t="shared" si="74"/>
        <v>0</v>
      </c>
      <c r="AH217">
        <f t="shared" si="74"/>
        <v>0</v>
      </c>
      <c r="AI217">
        <f t="shared" si="74"/>
        <v>0</v>
      </c>
      <c r="AJ217">
        <f t="shared" si="74"/>
        <v>0</v>
      </c>
      <c r="AK217">
        <f t="shared" si="74"/>
        <v>0</v>
      </c>
      <c r="AL217">
        <f t="shared" si="74"/>
        <v>0</v>
      </c>
      <c r="AM217">
        <f t="shared" si="75"/>
        <v>0</v>
      </c>
      <c r="AN217">
        <f t="shared" si="75"/>
        <v>0</v>
      </c>
      <c r="AO217">
        <f t="shared" si="75"/>
        <v>0</v>
      </c>
      <c r="AP217">
        <f t="shared" si="75"/>
        <v>0</v>
      </c>
      <c r="AQ217">
        <f t="shared" si="75"/>
        <v>0</v>
      </c>
      <c r="AR217">
        <f t="shared" si="75"/>
        <v>0</v>
      </c>
      <c r="AS217">
        <f t="shared" si="75"/>
        <v>0</v>
      </c>
      <c r="AT217">
        <f t="shared" si="75"/>
        <v>0</v>
      </c>
      <c r="AU217">
        <f t="shared" si="75"/>
        <v>1</v>
      </c>
      <c r="AV217">
        <f t="shared" si="75"/>
        <v>0</v>
      </c>
      <c r="AW217">
        <f t="shared" si="75"/>
        <v>0</v>
      </c>
      <c r="AX217">
        <f t="shared" si="75"/>
        <v>0</v>
      </c>
      <c r="AY217">
        <f t="shared" si="75"/>
        <v>0</v>
      </c>
      <c r="AZ217">
        <f t="shared" si="75"/>
        <v>0</v>
      </c>
      <c r="BA217">
        <f t="shared" si="73"/>
        <v>0</v>
      </c>
      <c r="BB217">
        <f t="shared" si="73"/>
        <v>0</v>
      </c>
      <c r="BC217">
        <f t="shared" si="73"/>
        <v>0</v>
      </c>
      <c r="BD217">
        <f t="shared" si="73"/>
        <v>0</v>
      </c>
      <c r="BE217">
        <f t="shared" si="73"/>
        <v>0</v>
      </c>
      <c r="BF217">
        <f t="shared" si="73"/>
        <v>0</v>
      </c>
      <c r="BG217">
        <f t="shared" si="73"/>
        <v>0</v>
      </c>
      <c r="BH217">
        <f t="shared" si="73"/>
        <v>0</v>
      </c>
    </row>
    <row r="218" spans="2:60" ht="39" thickBot="1" x14ac:dyDescent="0.25">
      <c r="B218">
        <f t="shared" si="76"/>
        <v>1</v>
      </c>
      <c r="C218">
        <f t="shared" si="76"/>
        <v>0</v>
      </c>
      <c r="D218">
        <f t="shared" si="76"/>
        <v>1</v>
      </c>
      <c r="E218">
        <f t="shared" si="76"/>
        <v>0</v>
      </c>
      <c r="F218">
        <f t="shared" si="76"/>
        <v>0</v>
      </c>
      <c r="G218">
        <f t="shared" si="76"/>
        <v>1</v>
      </c>
      <c r="H218" s="21" t="s">
        <v>168</v>
      </c>
      <c r="AB218" s="5" t="s">
        <v>743</v>
      </c>
      <c r="AC218">
        <f t="shared" si="74"/>
        <v>0</v>
      </c>
      <c r="AD218">
        <f t="shared" si="74"/>
        <v>0</v>
      </c>
      <c r="AE218">
        <f t="shared" si="74"/>
        <v>0</v>
      </c>
      <c r="AF218">
        <f t="shared" si="74"/>
        <v>0</v>
      </c>
      <c r="AG218">
        <f t="shared" si="74"/>
        <v>0</v>
      </c>
      <c r="AH218">
        <f t="shared" si="74"/>
        <v>0</v>
      </c>
      <c r="AI218">
        <f t="shared" si="74"/>
        <v>1</v>
      </c>
      <c r="AJ218">
        <f t="shared" si="74"/>
        <v>0</v>
      </c>
      <c r="AK218">
        <f t="shared" si="74"/>
        <v>0</v>
      </c>
      <c r="AL218">
        <f t="shared" si="74"/>
        <v>0</v>
      </c>
      <c r="AM218">
        <f t="shared" si="75"/>
        <v>0</v>
      </c>
      <c r="AN218">
        <f t="shared" si="75"/>
        <v>0</v>
      </c>
      <c r="AO218">
        <f t="shared" si="75"/>
        <v>0</v>
      </c>
      <c r="AP218">
        <f t="shared" si="75"/>
        <v>0</v>
      </c>
      <c r="AQ218">
        <f t="shared" si="75"/>
        <v>0</v>
      </c>
      <c r="AR218">
        <f t="shared" si="75"/>
        <v>0</v>
      </c>
      <c r="AS218">
        <f t="shared" si="75"/>
        <v>0</v>
      </c>
      <c r="AT218">
        <f t="shared" si="75"/>
        <v>0</v>
      </c>
      <c r="AU218">
        <f t="shared" si="75"/>
        <v>0</v>
      </c>
      <c r="AV218">
        <f t="shared" si="75"/>
        <v>1</v>
      </c>
      <c r="AW218">
        <f t="shared" si="75"/>
        <v>0</v>
      </c>
      <c r="AX218">
        <f t="shared" si="75"/>
        <v>0</v>
      </c>
      <c r="AY218">
        <f t="shared" si="75"/>
        <v>0</v>
      </c>
      <c r="AZ218">
        <f t="shared" si="75"/>
        <v>0</v>
      </c>
      <c r="BA218">
        <f t="shared" si="73"/>
        <v>0</v>
      </c>
      <c r="BB218">
        <f t="shared" si="73"/>
        <v>0</v>
      </c>
      <c r="BC218">
        <f t="shared" si="73"/>
        <v>0</v>
      </c>
      <c r="BD218">
        <f t="shared" si="73"/>
        <v>0</v>
      </c>
      <c r="BE218">
        <f t="shared" si="73"/>
        <v>0</v>
      </c>
      <c r="BF218">
        <f t="shared" si="73"/>
        <v>0</v>
      </c>
      <c r="BG218">
        <f t="shared" si="73"/>
        <v>0</v>
      </c>
      <c r="BH218">
        <f t="shared" si="73"/>
        <v>0</v>
      </c>
    </row>
    <row r="219" spans="2:60" ht="26.25" thickBot="1" x14ac:dyDescent="0.25">
      <c r="B219">
        <f t="shared" si="76"/>
        <v>1</v>
      </c>
      <c r="C219">
        <f t="shared" si="76"/>
        <v>0</v>
      </c>
      <c r="D219">
        <f t="shared" si="76"/>
        <v>1</v>
      </c>
      <c r="E219">
        <f t="shared" si="76"/>
        <v>0</v>
      </c>
      <c r="F219">
        <f t="shared" si="76"/>
        <v>0</v>
      </c>
      <c r="G219">
        <f t="shared" si="76"/>
        <v>0</v>
      </c>
      <c r="H219" s="21" t="s">
        <v>450</v>
      </c>
      <c r="AB219" s="5" t="s">
        <v>209</v>
      </c>
      <c r="AC219">
        <f t="shared" si="74"/>
        <v>0</v>
      </c>
      <c r="AD219">
        <f t="shared" si="74"/>
        <v>0</v>
      </c>
      <c r="AE219">
        <f t="shared" si="74"/>
        <v>1</v>
      </c>
      <c r="AF219">
        <f t="shared" si="74"/>
        <v>0</v>
      </c>
      <c r="AG219">
        <f t="shared" si="74"/>
        <v>0</v>
      </c>
      <c r="AH219">
        <f t="shared" si="74"/>
        <v>0</v>
      </c>
      <c r="AI219">
        <f t="shared" si="74"/>
        <v>0</v>
      </c>
      <c r="AJ219">
        <f t="shared" si="74"/>
        <v>0</v>
      </c>
      <c r="AK219">
        <f t="shared" si="74"/>
        <v>0</v>
      </c>
      <c r="AL219">
        <f t="shared" si="74"/>
        <v>0</v>
      </c>
      <c r="AM219">
        <f t="shared" si="75"/>
        <v>0</v>
      </c>
      <c r="AN219">
        <f t="shared" si="75"/>
        <v>0</v>
      </c>
      <c r="AO219">
        <f t="shared" si="75"/>
        <v>0</v>
      </c>
      <c r="AP219">
        <f t="shared" si="75"/>
        <v>0</v>
      </c>
      <c r="AQ219">
        <f t="shared" si="75"/>
        <v>0</v>
      </c>
      <c r="AR219">
        <f t="shared" si="75"/>
        <v>0</v>
      </c>
      <c r="AS219">
        <f t="shared" si="75"/>
        <v>0</v>
      </c>
      <c r="AT219">
        <f t="shared" si="75"/>
        <v>0</v>
      </c>
      <c r="AU219">
        <f t="shared" si="75"/>
        <v>0</v>
      </c>
      <c r="AV219">
        <f t="shared" si="75"/>
        <v>0</v>
      </c>
      <c r="AW219">
        <f t="shared" si="75"/>
        <v>0</v>
      </c>
      <c r="AX219">
        <f t="shared" si="75"/>
        <v>0</v>
      </c>
      <c r="AY219">
        <f t="shared" si="75"/>
        <v>0</v>
      </c>
      <c r="AZ219">
        <f t="shared" si="75"/>
        <v>0</v>
      </c>
      <c r="BA219">
        <f t="shared" si="73"/>
        <v>0</v>
      </c>
      <c r="BB219">
        <f t="shared" si="73"/>
        <v>0</v>
      </c>
      <c r="BC219">
        <f t="shared" si="73"/>
        <v>0</v>
      </c>
      <c r="BD219">
        <f t="shared" si="73"/>
        <v>0</v>
      </c>
      <c r="BE219">
        <f t="shared" si="73"/>
        <v>0</v>
      </c>
      <c r="BF219">
        <f t="shared" si="73"/>
        <v>0</v>
      </c>
      <c r="BG219">
        <f t="shared" si="73"/>
        <v>0</v>
      </c>
      <c r="BH219">
        <f t="shared" si="73"/>
        <v>0</v>
      </c>
    </row>
    <row r="220" spans="2:60" ht="39" thickBot="1" x14ac:dyDescent="0.25">
      <c r="B220">
        <f t="shared" si="76"/>
        <v>1</v>
      </c>
      <c r="C220">
        <f t="shared" si="76"/>
        <v>1</v>
      </c>
      <c r="D220">
        <f t="shared" si="76"/>
        <v>1</v>
      </c>
      <c r="E220">
        <f t="shared" si="76"/>
        <v>0</v>
      </c>
      <c r="F220">
        <f t="shared" si="76"/>
        <v>0</v>
      </c>
      <c r="G220">
        <f t="shared" si="76"/>
        <v>0</v>
      </c>
      <c r="H220" s="21" t="s">
        <v>156</v>
      </c>
      <c r="AB220" s="5" t="s">
        <v>743</v>
      </c>
      <c r="AC220">
        <f t="shared" si="74"/>
        <v>0</v>
      </c>
      <c r="AD220">
        <f t="shared" si="74"/>
        <v>0</v>
      </c>
      <c r="AE220">
        <f t="shared" si="74"/>
        <v>0</v>
      </c>
      <c r="AF220">
        <f t="shared" si="74"/>
        <v>0</v>
      </c>
      <c r="AG220">
        <f t="shared" si="74"/>
        <v>0</v>
      </c>
      <c r="AH220">
        <f t="shared" si="74"/>
        <v>0</v>
      </c>
      <c r="AI220">
        <f t="shared" si="74"/>
        <v>1</v>
      </c>
      <c r="AJ220">
        <f t="shared" si="74"/>
        <v>0</v>
      </c>
      <c r="AK220">
        <f t="shared" si="74"/>
        <v>0</v>
      </c>
      <c r="AL220">
        <f t="shared" si="74"/>
        <v>0</v>
      </c>
      <c r="AM220">
        <f t="shared" si="75"/>
        <v>0</v>
      </c>
      <c r="AN220">
        <f t="shared" si="75"/>
        <v>0</v>
      </c>
      <c r="AO220">
        <f t="shared" si="75"/>
        <v>0</v>
      </c>
      <c r="AP220">
        <f t="shared" si="75"/>
        <v>0</v>
      </c>
      <c r="AQ220">
        <f t="shared" si="75"/>
        <v>0</v>
      </c>
      <c r="AR220">
        <f t="shared" si="75"/>
        <v>0</v>
      </c>
      <c r="AS220">
        <f t="shared" si="75"/>
        <v>0</v>
      </c>
      <c r="AT220">
        <f t="shared" si="75"/>
        <v>0</v>
      </c>
      <c r="AU220">
        <f t="shared" si="75"/>
        <v>0</v>
      </c>
      <c r="AV220">
        <f t="shared" si="75"/>
        <v>1</v>
      </c>
      <c r="AW220">
        <f t="shared" si="75"/>
        <v>0</v>
      </c>
      <c r="AX220">
        <f t="shared" si="75"/>
        <v>0</v>
      </c>
      <c r="AY220">
        <f t="shared" si="75"/>
        <v>0</v>
      </c>
      <c r="AZ220">
        <f t="shared" si="75"/>
        <v>0</v>
      </c>
      <c r="BA220">
        <f t="shared" si="73"/>
        <v>0</v>
      </c>
      <c r="BB220">
        <f t="shared" si="73"/>
        <v>0</v>
      </c>
      <c r="BC220">
        <f t="shared" si="73"/>
        <v>0</v>
      </c>
      <c r="BD220">
        <f t="shared" si="73"/>
        <v>0</v>
      </c>
      <c r="BE220">
        <f t="shared" si="73"/>
        <v>0</v>
      </c>
      <c r="BF220">
        <f t="shared" si="73"/>
        <v>0</v>
      </c>
      <c r="BG220">
        <f t="shared" si="73"/>
        <v>0</v>
      </c>
      <c r="BH220">
        <f t="shared" si="73"/>
        <v>0</v>
      </c>
    </row>
    <row r="221" spans="2:60" ht="13.5" thickBot="1" x14ac:dyDescent="0.25">
      <c r="B221">
        <f t="shared" si="76"/>
        <v>0</v>
      </c>
      <c r="C221">
        <f t="shared" si="76"/>
        <v>0</v>
      </c>
      <c r="D221">
        <f t="shared" si="76"/>
        <v>0</v>
      </c>
      <c r="E221">
        <f t="shared" si="76"/>
        <v>0</v>
      </c>
      <c r="F221">
        <f t="shared" si="76"/>
        <v>1</v>
      </c>
      <c r="G221">
        <f t="shared" si="76"/>
        <v>0</v>
      </c>
      <c r="H221" s="21" t="s">
        <v>238</v>
      </c>
      <c r="AB221" s="5"/>
      <c r="AC221">
        <f t="shared" si="74"/>
        <v>0</v>
      </c>
      <c r="AD221">
        <f t="shared" si="74"/>
        <v>0</v>
      </c>
      <c r="AE221">
        <f t="shared" si="74"/>
        <v>0</v>
      </c>
      <c r="AF221">
        <f t="shared" si="74"/>
        <v>0</v>
      </c>
      <c r="AG221">
        <f t="shared" si="74"/>
        <v>0</v>
      </c>
      <c r="AH221">
        <f t="shared" si="74"/>
        <v>0</v>
      </c>
      <c r="AI221">
        <f t="shared" si="74"/>
        <v>0</v>
      </c>
      <c r="AJ221">
        <f t="shared" si="74"/>
        <v>0</v>
      </c>
      <c r="AK221">
        <f t="shared" si="74"/>
        <v>0</v>
      </c>
      <c r="AL221">
        <f t="shared" si="74"/>
        <v>0</v>
      </c>
      <c r="AM221">
        <f t="shared" si="75"/>
        <v>0</v>
      </c>
      <c r="AN221">
        <f t="shared" si="75"/>
        <v>0</v>
      </c>
      <c r="AO221">
        <f t="shared" si="75"/>
        <v>0</v>
      </c>
      <c r="AP221">
        <f t="shared" si="75"/>
        <v>0</v>
      </c>
      <c r="AQ221">
        <f t="shared" si="75"/>
        <v>0</v>
      </c>
      <c r="AR221">
        <f t="shared" si="75"/>
        <v>0</v>
      </c>
      <c r="AS221">
        <f t="shared" si="75"/>
        <v>0</v>
      </c>
      <c r="AT221">
        <f t="shared" si="75"/>
        <v>0</v>
      </c>
      <c r="AU221">
        <f t="shared" si="75"/>
        <v>0</v>
      </c>
      <c r="AV221">
        <f t="shared" si="75"/>
        <v>0</v>
      </c>
      <c r="AW221">
        <f t="shared" si="75"/>
        <v>0</v>
      </c>
      <c r="AX221">
        <f t="shared" si="75"/>
        <v>0</v>
      </c>
      <c r="AY221">
        <f t="shared" si="75"/>
        <v>0</v>
      </c>
      <c r="AZ221">
        <f t="shared" si="75"/>
        <v>0</v>
      </c>
      <c r="BA221">
        <f t="shared" si="73"/>
        <v>0</v>
      </c>
      <c r="BB221">
        <f t="shared" si="73"/>
        <v>0</v>
      </c>
      <c r="BC221">
        <f t="shared" si="73"/>
        <v>0</v>
      </c>
      <c r="BD221">
        <f t="shared" si="73"/>
        <v>0</v>
      </c>
      <c r="BE221">
        <f t="shared" si="73"/>
        <v>0</v>
      </c>
      <c r="BF221">
        <f t="shared" si="73"/>
        <v>0</v>
      </c>
      <c r="BG221">
        <f t="shared" si="73"/>
        <v>0</v>
      </c>
      <c r="BH221">
        <f t="shared" si="73"/>
        <v>0</v>
      </c>
    </row>
    <row r="222" spans="2:60" ht="39" thickBot="1" x14ac:dyDescent="0.25">
      <c r="B222">
        <f t="shared" si="76"/>
        <v>0</v>
      </c>
      <c r="C222">
        <f t="shared" si="76"/>
        <v>1</v>
      </c>
      <c r="D222">
        <f t="shared" si="76"/>
        <v>0</v>
      </c>
      <c r="E222">
        <f t="shared" si="76"/>
        <v>0</v>
      </c>
      <c r="F222">
        <f t="shared" si="76"/>
        <v>0</v>
      </c>
      <c r="G222">
        <f t="shared" si="76"/>
        <v>0</v>
      </c>
      <c r="H222" s="21"/>
      <c r="AB222" s="5" t="s">
        <v>424</v>
      </c>
      <c r="AC222">
        <f t="shared" si="74"/>
        <v>0</v>
      </c>
      <c r="AD222">
        <f t="shared" si="74"/>
        <v>0</v>
      </c>
      <c r="AE222">
        <f t="shared" si="74"/>
        <v>1</v>
      </c>
      <c r="AF222">
        <f t="shared" si="74"/>
        <v>0</v>
      </c>
      <c r="AG222">
        <f t="shared" si="74"/>
        <v>0</v>
      </c>
      <c r="AH222">
        <f t="shared" si="74"/>
        <v>0</v>
      </c>
      <c r="AI222">
        <f t="shared" si="74"/>
        <v>0</v>
      </c>
      <c r="AJ222">
        <f t="shared" si="74"/>
        <v>0</v>
      </c>
      <c r="AK222">
        <f t="shared" si="74"/>
        <v>0</v>
      </c>
      <c r="AL222">
        <f t="shared" si="74"/>
        <v>0</v>
      </c>
      <c r="AM222">
        <f t="shared" si="75"/>
        <v>1</v>
      </c>
      <c r="AN222">
        <f t="shared" si="75"/>
        <v>0</v>
      </c>
      <c r="AO222">
        <f t="shared" si="75"/>
        <v>0</v>
      </c>
      <c r="AP222">
        <f t="shared" si="75"/>
        <v>0</v>
      </c>
      <c r="AQ222">
        <f t="shared" si="75"/>
        <v>0</v>
      </c>
      <c r="AR222">
        <f t="shared" si="75"/>
        <v>0</v>
      </c>
      <c r="AS222">
        <f t="shared" si="75"/>
        <v>0</v>
      </c>
      <c r="AT222">
        <f t="shared" si="75"/>
        <v>0</v>
      </c>
      <c r="AU222">
        <f t="shared" si="75"/>
        <v>0</v>
      </c>
      <c r="AV222">
        <f t="shared" si="75"/>
        <v>0</v>
      </c>
      <c r="AW222">
        <f t="shared" si="75"/>
        <v>0</v>
      </c>
      <c r="AX222">
        <f t="shared" si="75"/>
        <v>0</v>
      </c>
      <c r="AY222">
        <f t="shared" si="75"/>
        <v>0</v>
      </c>
      <c r="AZ222">
        <f t="shared" si="75"/>
        <v>0</v>
      </c>
      <c r="BA222">
        <f t="shared" si="73"/>
        <v>0</v>
      </c>
      <c r="BB222">
        <f t="shared" si="73"/>
        <v>0</v>
      </c>
      <c r="BC222">
        <f t="shared" si="73"/>
        <v>0</v>
      </c>
      <c r="BD222">
        <f t="shared" si="73"/>
        <v>0</v>
      </c>
      <c r="BE222">
        <f t="shared" si="73"/>
        <v>0</v>
      </c>
      <c r="BF222">
        <f t="shared" si="73"/>
        <v>0</v>
      </c>
      <c r="BG222">
        <f t="shared" si="73"/>
        <v>0</v>
      </c>
      <c r="BH222">
        <f t="shared" si="73"/>
        <v>0</v>
      </c>
    </row>
    <row r="223" spans="2:60" ht="26.25" thickBot="1" x14ac:dyDescent="0.25">
      <c r="B223">
        <f t="shared" si="76"/>
        <v>1</v>
      </c>
      <c r="C223">
        <f t="shared" si="76"/>
        <v>0</v>
      </c>
      <c r="D223">
        <f t="shared" si="76"/>
        <v>1</v>
      </c>
      <c r="E223">
        <f t="shared" si="76"/>
        <v>0</v>
      </c>
      <c r="F223">
        <f t="shared" si="76"/>
        <v>0</v>
      </c>
      <c r="G223">
        <f t="shared" si="76"/>
        <v>0</v>
      </c>
      <c r="H223" s="21" t="s">
        <v>1713</v>
      </c>
      <c r="AB223" s="5" t="s">
        <v>209</v>
      </c>
      <c r="AC223">
        <f t="shared" ref="AC223:AL232" si="77">IF(ISNUMBER(SEARCH(AC$2,$AB223)),1,0)</f>
        <v>0</v>
      </c>
      <c r="AD223">
        <f t="shared" si="77"/>
        <v>0</v>
      </c>
      <c r="AE223">
        <f t="shared" si="77"/>
        <v>1</v>
      </c>
      <c r="AF223">
        <f t="shared" si="77"/>
        <v>0</v>
      </c>
      <c r="AG223">
        <f t="shared" si="77"/>
        <v>0</v>
      </c>
      <c r="AH223">
        <f t="shared" si="77"/>
        <v>0</v>
      </c>
      <c r="AI223">
        <f t="shared" si="77"/>
        <v>0</v>
      </c>
      <c r="AJ223">
        <f t="shared" si="77"/>
        <v>0</v>
      </c>
      <c r="AK223">
        <f t="shared" si="77"/>
        <v>0</v>
      </c>
      <c r="AL223">
        <f t="shared" si="77"/>
        <v>0</v>
      </c>
      <c r="AM223">
        <f t="shared" ref="AM223:AZ232" si="78">IF(ISNUMBER(SEARCH(AM$2,$AB223)),1,0)</f>
        <v>0</v>
      </c>
      <c r="AN223">
        <f t="shared" si="78"/>
        <v>0</v>
      </c>
      <c r="AO223">
        <f t="shared" si="78"/>
        <v>0</v>
      </c>
      <c r="AP223">
        <f t="shared" si="78"/>
        <v>0</v>
      </c>
      <c r="AQ223">
        <f t="shared" si="78"/>
        <v>0</v>
      </c>
      <c r="AR223">
        <f t="shared" si="78"/>
        <v>0</v>
      </c>
      <c r="AS223">
        <f t="shared" si="78"/>
        <v>0</v>
      </c>
      <c r="AT223">
        <f t="shared" si="78"/>
        <v>0</v>
      </c>
      <c r="AU223">
        <f t="shared" si="78"/>
        <v>0</v>
      </c>
      <c r="AV223">
        <f t="shared" si="78"/>
        <v>0</v>
      </c>
      <c r="AW223">
        <f t="shared" si="78"/>
        <v>0</v>
      </c>
      <c r="AX223">
        <f t="shared" si="78"/>
        <v>0</v>
      </c>
      <c r="AY223">
        <f t="shared" si="78"/>
        <v>0</v>
      </c>
      <c r="AZ223">
        <f t="shared" si="78"/>
        <v>0</v>
      </c>
      <c r="BA223">
        <f t="shared" si="73"/>
        <v>0</v>
      </c>
      <c r="BB223">
        <f t="shared" si="73"/>
        <v>0</v>
      </c>
      <c r="BC223">
        <f t="shared" si="73"/>
        <v>0</v>
      </c>
      <c r="BD223">
        <f t="shared" si="73"/>
        <v>0</v>
      </c>
      <c r="BE223">
        <f t="shared" si="73"/>
        <v>0</v>
      </c>
      <c r="BF223">
        <f t="shared" si="73"/>
        <v>0</v>
      </c>
      <c r="BG223">
        <f t="shared" si="73"/>
        <v>0</v>
      </c>
      <c r="BH223">
        <f t="shared" si="73"/>
        <v>0</v>
      </c>
    </row>
    <row r="224" spans="2:60" ht="77.25" thickBot="1" x14ac:dyDescent="0.25">
      <c r="B224">
        <f t="shared" si="76"/>
        <v>0</v>
      </c>
      <c r="C224">
        <f t="shared" si="76"/>
        <v>0</v>
      </c>
      <c r="D224">
        <f t="shared" si="76"/>
        <v>0</v>
      </c>
      <c r="E224">
        <f t="shared" si="76"/>
        <v>0</v>
      </c>
      <c r="F224">
        <f t="shared" si="76"/>
        <v>0</v>
      </c>
      <c r="G224">
        <f t="shared" si="76"/>
        <v>0</v>
      </c>
      <c r="H224" s="21" t="s">
        <v>299</v>
      </c>
      <c r="AB224" s="5" t="s">
        <v>197</v>
      </c>
      <c r="AC224">
        <f t="shared" si="77"/>
        <v>0</v>
      </c>
      <c r="AD224">
        <f t="shared" si="77"/>
        <v>0</v>
      </c>
      <c r="AE224">
        <f t="shared" si="77"/>
        <v>0</v>
      </c>
      <c r="AF224">
        <f t="shared" si="77"/>
        <v>0</v>
      </c>
      <c r="AG224">
        <f t="shared" si="77"/>
        <v>0</v>
      </c>
      <c r="AH224">
        <f t="shared" si="77"/>
        <v>0</v>
      </c>
      <c r="AI224">
        <f t="shared" si="77"/>
        <v>1</v>
      </c>
      <c r="AJ224">
        <f t="shared" si="77"/>
        <v>0</v>
      </c>
      <c r="AK224">
        <f t="shared" si="77"/>
        <v>0</v>
      </c>
      <c r="AL224">
        <f t="shared" si="77"/>
        <v>0</v>
      </c>
      <c r="AM224">
        <f t="shared" si="78"/>
        <v>1</v>
      </c>
      <c r="AN224">
        <f t="shared" si="78"/>
        <v>0</v>
      </c>
      <c r="AO224">
        <f t="shared" si="78"/>
        <v>0</v>
      </c>
      <c r="AP224">
        <f t="shared" si="78"/>
        <v>0</v>
      </c>
      <c r="AQ224">
        <f t="shared" si="78"/>
        <v>0</v>
      </c>
      <c r="AR224">
        <f t="shared" si="78"/>
        <v>0</v>
      </c>
      <c r="AS224">
        <f t="shared" si="78"/>
        <v>0</v>
      </c>
      <c r="AT224">
        <f t="shared" si="78"/>
        <v>0</v>
      </c>
      <c r="AU224">
        <f t="shared" si="78"/>
        <v>1</v>
      </c>
      <c r="AV224">
        <f t="shared" si="78"/>
        <v>1</v>
      </c>
      <c r="AW224">
        <f t="shared" si="78"/>
        <v>0</v>
      </c>
      <c r="AX224">
        <f t="shared" si="78"/>
        <v>0</v>
      </c>
      <c r="AY224">
        <f t="shared" si="78"/>
        <v>0</v>
      </c>
      <c r="AZ224">
        <f t="shared" si="78"/>
        <v>0</v>
      </c>
      <c r="BA224">
        <f t="shared" si="73"/>
        <v>0</v>
      </c>
      <c r="BB224">
        <f t="shared" si="73"/>
        <v>0</v>
      </c>
      <c r="BC224">
        <f t="shared" si="73"/>
        <v>0</v>
      </c>
      <c r="BD224">
        <f t="shared" si="73"/>
        <v>0</v>
      </c>
      <c r="BE224">
        <f t="shared" si="73"/>
        <v>0</v>
      </c>
      <c r="BF224">
        <f t="shared" si="73"/>
        <v>0</v>
      </c>
      <c r="BG224">
        <f t="shared" si="73"/>
        <v>0</v>
      </c>
      <c r="BH224">
        <f t="shared" si="73"/>
        <v>0</v>
      </c>
    </row>
    <row r="225" spans="2:66" ht="39" thickBot="1" x14ac:dyDescent="0.25">
      <c r="B225">
        <f t="shared" ref="B225:G234" si="79">IF(ISNUMBER(SEARCH(B$4,$H223)),1,0)</f>
        <v>0</v>
      </c>
      <c r="C225">
        <f t="shared" si="79"/>
        <v>0</v>
      </c>
      <c r="D225">
        <f t="shared" si="79"/>
        <v>0</v>
      </c>
      <c r="E225">
        <f t="shared" si="79"/>
        <v>0</v>
      </c>
      <c r="F225">
        <f t="shared" si="79"/>
        <v>0</v>
      </c>
      <c r="G225">
        <f t="shared" si="79"/>
        <v>0</v>
      </c>
      <c r="H225" s="21" t="s">
        <v>238</v>
      </c>
      <c r="AB225" s="5" t="s">
        <v>318</v>
      </c>
      <c r="AC225">
        <f t="shared" si="77"/>
        <v>0</v>
      </c>
      <c r="AD225">
        <f t="shared" si="77"/>
        <v>0</v>
      </c>
      <c r="AE225">
        <f t="shared" si="77"/>
        <v>1</v>
      </c>
      <c r="AF225">
        <f t="shared" si="77"/>
        <v>0</v>
      </c>
      <c r="AG225">
        <f t="shared" si="77"/>
        <v>0</v>
      </c>
      <c r="AH225">
        <f t="shared" si="77"/>
        <v>0</v>
      </c>
      <c r="AI225">
        <f t="shared" si="77"/>
        <v>0</v>
      </c>
      <c r="AJ225">
        <f t="shared" si="77"/>
        <v>0</v>
      </c>
      <c r="AK225">
        <f t="shared" si="77"/>
        <v>0</v>
      </c>
      <c r="AL225">
        <f t="shared" si="77"/>
        <v>0</v>
      </c>
      <c r="AM225">
        <f t="shared" si="78"/>
        <v>0</v>
      </c>
      <c r="AN225">
        <f t="shared" si="78"/>
        <v>0</v>
      </c>
      <c r="AO225">
        <f t="shared" si="78"/>
        <v>0</v>
      </c>
      <c r="AP225">
        <f t="shared" si="78"/>
        <v>0</v>
      </c>
      <c r="AQ225">
        <f t="shared" si="78"/>
        <v>0</v>
      </c>
      <c r="AR225">
        <f t="shared" si="78"/>
        <v>0</v>
      </c>
      <c r="AS225">
        <f t="shared" si="78"/>
        <v>0</v>
      </c>
      <c r="AT225">
        <f t="shared" si="78"/>
        <v>0</v>
      </c>
      <c r="AU225">
        <f t="shared" si="78"/>
        <v>1</v>
      </c>
      <c r="AV225">
        <f t="shared" si="78"/>
        <v>0</v>
      </c>
      <c r="AW225">
        <f t="shared" si="78"/>
        <v>0</v>
      </c>
      <c r="AX225">
        <f t="shared" si="78"/>
        <v>0</v>
      </c>
      <c r="AY225">
        <f t="shared" si="78"/>
        <v>0</v>
      </c>
      <c r="AZ225">
        <f t="shared" si="78"/>
        <v>0</v>
      </c>
      <c r="BA225">
        <f t="shared" si="73"/>
        <v>0</v>
      </c>
      <c r="BB225">
        <f t="shared" si="73"/>
        <v>0</v>
      </c>
      <c r="BC225">
        <f t="shared" si="73"/>
        <v>0</v>
      </c>
      <c r="BD225">
        <f t="shared" si="73"/>
        <v>0</v>
      </c>
      <c r="BE225">
        <f t="shared" si="73"/>
        <v>0</v>
      </c>
      <c r="BF225">
        <f t="shared" si="73"/>
        <v>0</v>
      </c>
      <c r="BG225">
        <f t="shared" si="73"/>
        <v>0</v>
      </c>
      <c r="BH225">
        <f t="shared" si="73"/>
        <v>0</v>
      </c>
    </row>
    <row r="226" spans="2:66" ht="39" thickBot="1" x14ac:dyDescent="0.25">
      <c r="B226">
        <f t="shared" si="79"/>
        <v>0</v>
      </c>
      <c r="C226">
        <f t="shared" si="79"/>
        <v>0</v>
      </c>
      <c r="D226">
        <f t="shared" si="79"/>
        <v>0</v>
      </c>
      <c r="E226">
        <f t="shared" si="79"/>
        <v>1</v>
      </c>
      <c r="F226">
        <f t="shared" si="79"/>
        <v>0</v>
      </c>
      <c r="G226">
        <f t="shared" si="79"/>
        <v>1</v>
      </c>
      <c r="H226" s="21" t="s">
        <v>1733</v>
      </c>
      <c r="AB226" s="5" t="s">
        <v>318</v>
      </c>
      <c r="AC226">
        <f t="shared" si="77"/>
        <v>0</v>
      </c>
      <c r="AD226">
        <f t="shared" si="77"/>
        <v>0</v>
      </c>
      <c r="AE226">
        <f t="shared" si="77"/>
        <v>1</v>
      </c>
      <c r="AF226">
        <f t="shared" si="77"/>
        <v>0</v>
      </c>
      <c r="AG226">
        <f t="shared" si="77"/>
        <v>0</v>
      </c>
      <c r="AH226">
        <f t="shared" si="77"/>
        <v>0</v>
      </c>
      <c r="AI226">
        <f t="shared" si="77"/>
        <v>0</v>
      </c>
      <c r="AJ226">
        <f t="shared" si="77"/>
        <v>0</v>
      </c>
      <c r="AK226">
        <f t="shared" si="77"/>
        <v>0</v>
      </c>
      <c r="AL226">
        <f t="shared" si="77"/>
        <v>0</v>
      </c>
      <c r="AM226">
        <f t="shared" si="78"/>
        <v>0</v>
      </c>
      <c r="AN226">
        <f t="shared" si="78"/>
        <v>0</v>
      </c>
      <c r="AO226">
        <f t="shared" si="78"/>
        <v>0</v>
      </c>
      <c r="AP226">
        <f t="shared" si="78"/>
        <v>0</v>
      </c>
      <c r="AQ226">
        <f t="shared" si="78"/>
        <v>0</v>
      </c>
      <c r="AR226">
        <f t="shared" si="78"/>
        <v>0</v>
      </c>
      <c r="AS226">
        <f t="shared" si="78"/>
        <v>0</v>
      </c>
      <c r="AT226">
        <f t="shared" si="78"/>
        <v>0</v>
      </c>
      <c r="AU226">
        <f t="shared" si="78"/>
        <v>1</v>
      </c>
      <c r="AV226">
        <f t="shared" si="78"/>
        <v>0</v>
      </c>
      <c r="AW226">
        <f t="shared" si="78"/>
        <v>0</v>
      </c>
      <c r="AX226">
        <f t="shared" si="78"/>
        <v>0</v>
      </c>
      <c r="AY226">
        <f t="shared" si="78"/>
        <v>0</v>
      </c>
      <c r="AZ226">
        <f t="shared" si="78"/>
        <v>0</v>
      </c>
      <c r="BA226">
        <f t="shared" si="73"/>
        <v>0</v>
      </c>
      <c r="BB226">
        <f t="shared" si="73"/>
        <v>0</v>
      </c>
      <c r="BC226">
        <f t="shared" si="73"/>
        <v>0</v>
      </c>
      <c r="BD226">
        <f t="shared" si="73"/>
        <v>0</v>
      </c>
      <c r="BE226">
        <f t="shared" si="73"/>
        <v>0</v>
      </c>
      <c r="BF226">
        <f t="shared" si="73"/>
        <v>0</v>
      </c>
      <c r="BG226">
        <f t="shared" si="73"/>
        <v>0</v>
      </c>
      <c r="BH226">
        <f t="shared" si="73"/>
        <v>0</v>
      </c>
    </row>
    <row r="227" spans="2:66" ht="90" thickBot="1" x14ac:dyDescent="0.25">
      <c r="B227">
        <f t="shared" si="79"/>
        <v>1</v>
      </c>
      <c r="C227">
        <f t="shared" si="79"/>
        <v>0</v>
      </c>
      <c r="D227">
        <f t="shared" si="79"/>
        <v>1</v>
      </c>
      <c r="E227">
        <f t="shared" si="79"/>
        <v>0</v>
      </c>
      <c r="F227">
        <f t="shared" si="79"/>
        <v>0</v>
      </c>
      <c r="G227">
        <f t="shared" si="79"/>
        <v>0</v>
      </c>
      <c r="H227" s="7" t="s">
        <v>426</v>
      </c>
      <c r="AB227" s="5" t="s">
        <v>1486</v>
      </c>
      <c r="AC227">
        <f t="shared" si="77"/>
        <v>0</v>
      </c>
      <c r="AD227">
        <f t="shared" si="77"/>
        <v>0</v>
      </c>
      <c r="AE227">
        <f t="shared" si="77"/>
        <v>1</v>
      </c>
      <c r="AF227">
        <f t="shared" si="77"/>
        <v>0</v>
      </c>
      <c r="AG227">
        <f t="shared" si="77"/>
        <v>0</v>
      </c>
      <c r="AH227">
        <f t="shared" si="77"/>
        <v>0</v>
      </c>
      <c r="AI227">
        <f t="shared" si="77"/>
        <v>1</v>
      </c>
      <c r="AJ227">
        <f t="shared" si="77"/>
        <v>0</v>
      </c>
      <c r="AK227">
        <f t="shared" si="77"/>
        <v>0</v>
      </c>
      <c r="AL227">
        <f t="shared" si="77"/>
        <v>0</v>
      </c>
      <c r="AM227">
        <f t="shared" si="78"/>
        <v>1</v>
      </c>
      <c r="AN227">
        <f t="shared" si="78"/>
        <v>0</v>
      </c>
      <c r="AO227">
        <f t="shared" si="78"/>
        <v>0</v>
      </c>
      <c r="AP227">
        <f t="shared" si="78"/>
        <v>0</v>
      </c>
      <c r="AQ227">
        <f t="shared" si="78"/>
        <v>0</v>
      </c>
      <c r="AR227">
        <f t="shared" si="78"/>
        <v>0</v>
      </c>
      <c r="AS227">
        <f t="shared" si="78"/>
        <v>0</v>
      </c>
      <c r="AT227">
        <f t="shared" si="78"/>
        <v>0</v>
      </c>
      <c r="AU227">
        <f t="shared" si="78"/>
        <v>1</v>
      </c>
      <c r="AV227">
        <f t="shared" si="78"/>
        <v>1</v>
      </c>
      <c r="AW227">
        <f t="shared" si="78"/>
        <v>0</v>
      </c>
      <c r="AX227">
        <f t="shared" si="78"/>
        <v>0</v>
      </c>
      <c r="AY227">
        <f t="shared" si="78"/>
        <v>0</v>
      </c>
      <c r="AZ227">
        <f t="shared" si="78"/>
        <v>0</v>
      </c>
      <c r="BA227">
        <f t="shared" si="73"/>
        <v>0</v>
      </c>
      <c r="BB227">
        <f t="shared" si="73"/>
        <v>0</v>
      </c>
      <c r="BC227">
        <f t="shared" si="73"/>
        <v>0</v>
      </c>
      <c r="BD227">
        <f t="shared" si="73"/>
        <v>0</v>
      </c>
      <c r="BE227">
        <f t="shared" si="73"/>
        <v>0</v>
      </c>
      <c r="BF227">
        <f t="shared" si="73"/>
        <v>0</v>
      </c>
      <c r="BG227">
        <f t="shared" si="73"/>
        <v>0</v>
      </c>
      <c r="BH227">
        <f t="shared" si="73"/>
        <v>0</v>
      </c>
      <c r="BK227" t="s">
        <v>2002</v>
      </c>
      <c r="BL227" t="s">
        <v>2003</v>
      </c>
      <c r="BM227" t="s">
        <v>2004</v>
      </c>
      <c r="BN227" t="s">
        <v>2005</v>
      </c>
    </row>
    <row r="228" spans="2:66" ht="255.75" thickBot="1" x14ac:dyDescent="0.25">
      <c r="B228">
        <f t="shared" si="79"/>
        <v>0</v>
      </c>
      <c r="C228">
        <f t="shared" si="79"/>
        <v>0</v>
      </c>
      <c r="D228">
        <f t="shared" si="79"/>
        <v>0</v>
      </c>
      <c r="E228">
        <f t="shared" si="79"/>
        <v>0</v>
      </c>
      <c r="F228">
        <f t="shared" si="79"/>
        <v>0</v>
      </c>
      <c r="G228">
        <f t="shared" si="79"/>
        <v>0</v>
      </c>
      <c r="H228" s="21" t="s">
        <v>238</v>
      </c>
      <c r="AB228" s="5" t="s">
        <v>1753</v>
      </c>
      <c r="AC228">
        <f t="shared" si="77"/>
        <v>0</v>
      </c>
      <c r="AD228">
        <f t="shared" si="77"/>
        <v>0</v>
      </c>
      <c r="AE228">
        <f t="shared" si="77"/>
        <v>1</v>
      </c>
      <c r="AF228">
        <f t="shared" si="77"/>
        <v>0</v>
      </c>
      <c r="AG228">
        <f t="shared" si="77"/>
        <v>0</v>
      </c>
      <c r="AH228">
        <f t="shared" si="77"/>
        <v>0</v>
      </c>
      <c r="AI228">
        <f t="shared" si="77"/>
        <v>1</v>
      </c>
      <c r="AJ228">
        <f t="shared" si="77"/>
        <v>0</v>
      </c>
      <c r="AK228">
        <f t="shared" si="77"/>
        <v>0</v>
      </c>
      <c r="AL228">
        <f t="shared" si="77"/>
        <v>0</v>
      </c>
      <c r="AM228">
        <f t="shared" si="78"/>
        <v>1</v>
      </c>
      <c r="AN228">
        <f t="shared" si="78"/>
        <v>0</v>
      </c>
      <c r="AO228">
        <f t="shared" si="78"/>
        <v>0</v>
      </c>
      <c r="AP228">
        <f t="shared" si="78"/>
        <v>0</v>
      </c>
      <c r="AQ228">
        <f t="shared" si="78"/>
        <v>0</v>
      </c>
      <c r="AR228">
        <f t="shared" si="78"/>
        <v>0</v>
      </c>
      <c r="AS228">
        <f t="shared" si="78"/>
        <v>0</v>
      </c>
      <c r="AT228">
        <f t="shared" si="78"/>
        <v>0</v>
      </c>
      <c r="AU228">
        <f t="shared" si="78"/>
        <v>1</v>
      </c>
      <c r="AV228">
        <f t="shared" si="78"/>
        <v>1</v>
      </c>
      <c r="AW228">
        <f t="shared" si="78"/>
        <v>0</v>
      </c>
      <c r="AX228">
        <f t="shared" si="78"/>
        <v>0</v>
      </c>
      <c r="AY228">
        <f t="shared" si="78"/>
        <v>0</v>
      </c>
      <c r="AZ228">
        <f t="shared" si="78"/>
        <v>0</v>
      </c>
      <c r="BA228">
        <f t="shared" si="73"/>
        <v>0</v>
      </c>
      <c r="BB228">
        <f t="shared" si="73"/>
        <v>0</v>
      </c>
      <c r="BC228">
        <f t="shared" si="73"/>
        <v>0</v>
      </c>
      <c r="BD228">
        <f t="shared" si="73"/>
        <v>0</v>
      </c>
      <c r="BE228">
        <f t="shared" si="73"/>
        <v>0</v>
      </c>
      <c r="BF228">
        <f t="shared" si="73"/>
        <v>0</v>
      </c>
      <c r="BG228">
        <f t="shared" si="73"/>
        <v>0</v>
      </c>
      <c r="BH228">
        <f t="shared" si="73"/>
        <v>0</v>
      </c>
    </row>
    <row r="229" spans="2:66" ht="13.5" thickBot="1" x14ac:dyDescent="0.25">
      <c r="B229">
        <f t="shared" si="79"/>
        <v>1</v>
      </c>
      <c r="C229">
        <f t="shared" si="79"/>
        <v>0</v>
      </c>
      <c r="D229">
        <f t="shared" si="79"/>
        <v>1</v>
      </c>
      <c r="E229">
        <f t="shared" si="79"/>
        <v>1</v>
      </c>
      <c r="F229">
        <f t="shared" si="79"/>
        <v>0</v>
      </c>
      <c r="G229">
        <f t="shared" si="79"/>
        <v>0</v>
      </c>
      <c r="H229" s="21" t="s">
        <v>200</v>
      </c>
      <c r="AB229" s="5" t="s">
        <v>153</v>
      </c>
      <c r="AC229">
        <f t="shared" si="77"/>
        <v>0</v>
      </c>
      <c r="AD229">
        <f t="shared" si="77"/>
        <v>0</v>
      </c>
      <c r="AE229">
        <f t="shared" si="77"/>
        <v>0</v>
      </c>
      <c r="AF229">
        <f t="shared" si="77"/>
        <v>0</v>
      </c>
      <c r="AG229">
        <f t="shared" si="77"/>
        <v>0</v>
      </c>
      <c r="AH229">
        <f t="shared" si="77"/>
        <v>0</v>
      </c>
      <c r="AI229">
        <f t="shared" si="77"/>
        <v>0</v>
      </c>
      <c r="AJ229">
        <f t="shared" si="77"/>
        <v>0</v>
      </c>
      <c r="AK229">
        <f t="shared" si="77"/>
        <v>0</v>
      </c>
      <c r="AL229">
        <f t="shared" si="77"/>
        <v>0</v>
      </c>
      <c r="AM229">
        <f t="shared" si="78"/>
        <v>0</v>
      </c>
      <c r="AN229">
        <f t="shared" si="78"/>
        <v>0</v>
      </c>
      <c r="AO229">
        <f t="shared" si="78"/>
        <v>0</v>
      </c>
      <c r="AP229">
        <f t="shared" si="78"/>
        <v>0</v>
      </c>
      <c r="AQ229">
        <f t="shared" si="78"/>
        <v>0</v>
      </c>
      <c r="AR229">
        <f t="shared" si="78"/>
        <v>0</v>
      </c>
      <c r="AS229">
        <f t="shared" si="78"/>
        <v>0</v>
      </c>
      <c r="AT229">
        <f t="shared" si="78"/>
        <v>0</v>
      </c>
      <c r="AU229">
        <f t="shared" si="78"/>
        <v>1</v>
      </c>
      <c r="AV229">
        <f t="shared" si="78"/>
        <v>0</v>
      </c>
      <c r="AW229">
        <f t="shared" si="78"/>
        <v>0</v>
      </c>
      <c r="AX229">
        <f t="shared" si="78"/>
        <v>0</v>
      </c>
      <c r="AY229">
        <f t="shared" si="78"/>
        <v>0</v>
      </c>
      <c r="AZ229">
        <f t="shared" si="78"/>
        <v>0</v>
      </c>
      <c r="BA229">
        <f t="shared" si="73"/>
        <v>0</v>
      </c>
      <c r="BB229">
        <f t="shared" si="73"/>
        <v>0</v>
      </c>
      <c r="BC229">
        <f t="shared" si="73"/>
        <v>0</v>
      </c>
      <c r="BD229">
        <f t="shared" si="73"/>
        <v>0</v>
      </c>
      <c r="BE229">
        <f t="shared" si="73"/>
        <v>0</v>
      </c>
      <c r="BF229">
        <f t="shared" si="73"/>
        <v>0</v>
      </c>
      <c r="BG229">
        <f t="shared" si="73"/>
        <v>0</v>
      </c>
      <c r="BH229">
        <f t="shared" si="73"/>
        <v>0</v>
      </c>
    </row>
    <row r="230" spans="2:66" ht="26.25" thickBot="1" x14ac:dyDescent="0.25">
      <c r="B230">
        <f t="shared" si="79"/>
        <v>1</v>
      </c>
      <c r="C230">
        <f t="shared" si="79"/>
        <v>0</v>
      </c>
      <c r="D230">
        <f t="shared" si="79"/>
        <v>1</v>
      </c>
      <c r="E230">
        <f t="shared" si="79"/>
        <v>0</v>
      </c>
      <c r="F230">
        <f t="shared" si="79"/>
        <v>0</v>
      </c>
      <c r="G230">
        <f t="shared" si="79"/>
        <v>0</v>
      </c>
      <c r="H230" s="21" t="s">
        <v>1762</v>
      </c>
      <c r="AB230" s="5" t="s">
        <v>209</v>
      </c>
      <c r="AC230">
        <f t="shared" si="77"/>
        <v>0</v>
      </c>
      <c r="AD230">
        <f t="shared" si="77"/>
        <v>0</v>
      </c>
      <c r="AE230">
        <f t="shared" si="77"/>
        <v>1</v>
      </c>
      <c r="AF230">
        <f t="shared" si="77"/>
        <v>0</v>
      </c>
      <c r="AG230">
        <f t="shared" si="77"/>
        <v>0</v>
      </c>
      <c r="AH230">
        <f t="shared" si="77"/>
        <v>0</v>
      </c>
      <c r="AI230">
        <f t="shared" si="77"/>
        <v>0</v>
      </c>
      <c r="AJ230">
        <f t="shared" si="77"/>
        <v>0</v>
      </c>
      <c r="AK230">
        <f t="shared" si="77"/>
        <v>0</v>
      </c>
      <c r="AL230">
        <f t="shared" si="77"/>
        <v>0</v>
      </c>
      <c r="AM230">
        <f t="shared" si="78"/>
        <v>0</v>
      </c>
      <c r="AN230">
        <f t="shared" si="78"/>
        <v>0</v>
      </c>
      <c r="AO230">
        <f t="shared" si="78"/>
        <v>0</v>
      </c>
      <c r="AP230">
        <f t="shared" si="78"/>
        <v>0</v>
      </c>
      <c r="AQ230">
        <f t="shared" si="78"/>
        <v>0</v>
      </c>
      <c r="AR230">
        <f t="shared" si="78"/>
        <v>0</v>
      </c>
      <c r="AS230">
        <f t="shared" si="78"/>
        <v>0</v>
      </c>
      <c r="AT230">
        <f t="shared" si="78"/>
        <v>0</v>
      </c>
      <c r="AU230">
        <f t="shared" si="78"/>
        <v>0</v>
      </c>
      <c r="AV230">
        <f t="shared" si="78"/>
        <v>0</v>
      </c>
      <c r="AW230">
        <f t="shared" si="78"/>
        <v>0</v>
      </c>
      <c r="AX230">
        <f t="shared" si="78"/>
        <v>0</v>
      </c>
      <c r="AY230">
        <f t="shared" si="78"/>
        <v>0</v>
      </c>
      <c r="AZ230">
        <f t="shared" si="78"/>
        <v>0</v>
      </c>
      <c r="BA230">
        <f t="shared" si="73"/>
        <v>0</v>
      </c>
      <c r="BB230">
        <f t="shared" si="73"/>
        <v>0</v>
      </c>
      <c r="BC230">
        <f t="shared" si="73"/>
        <v>0</v>
      </c>
      <c r="BD230">
        <f t="shared" si="73"/>
        <v>0</v>
      </c>
      <c r="BE230">
        <f t="shared" si="73"/>
        <v>0</v>
      </c>
      <c r="BF230">
        <f t="shared" si="73"/>
        <v>0</v>
      </c>
      <c r="BG230">
        <f t="shared" si="73"/>
        <v>0</v>
      </c>
      <c r="BH230">
        <f t="shared" si="73"/>
        <v>0</v>
      </c>
    </row>
    <row r="231" spans="2:66" ht="39" thickBot="1" x14ac:dyDescent="0.25">
      <c r="B231">
        <f t="shared" si="79"/>
        <v>0</v>
      </c>
      <c r="C231">
        <f t="shared" si="79"/>
        <v>0</v>
      </c>
      <c r="D231">
        <f t="shared" si="79"/>
        <v>0</v>
      </c>
      <c r="E231">
        <f t="shared" si="79"/>
        <v>1</v>
      </c>
      <c r="F231">
        <f t="shared" si="79"/>
        <v>0</v>
      </c>
      <c r="G231">
        <f t="shared" si="79"/>
        <v>0</v>
      </c>
      <c r="H231" s="21" t="s">
        <v>426</v>
      </c>
      <c r="AB231" s="5" t="s">
        <v>224</v>
      </c>
      <c r="AC231">
        <f t="shared" si="77"/>
        <v>0</v>
      </c>
      <c r="AD231">
        <f t="shared" si="77"/>
        <v>0</v>
      </c>
      <c r="AE231">
        <f t="shared" si="77"/>
        <v>0</v>
      </c>
      <c r="AF231">
        <f t="shared" si="77"/>
        <v>0</v>
      </c>
      <c r="AG231">
        <f t="shared" si="77"/>
        <v>0</v>
      </c>
      <c r="AH231">
        <f t="shared" si="77"/>
        <v>0</v>
      </c>
      <c r="AI231">
        <f t="shared" si="77"/>
        <v>0</v>
      </c>
      <c r="AJ231">
        <f t="shared" si="77"/>
        <v>0</v>
      </c>
      <c r="AK231">
        <f t="shared" si="77"/>
        <v>0</v>
      </c>
      <c r="AL231">
        <f t="shared" si="77"/>
        <v>0</v>
      </c>
      <c r="AM231">
        <f t="shared" si="78"/>
        <v>1</v>
      </c>
      <c r="AN231">
        <f t="shared" si="78"/>
        <v>0</v>
      </c>
      <c r="AO231">
        <f t="shared" si="78"/>
        <v>0</v>
      </c>
      <c r="AP231">
        <f t="shared" si="78"/>
        <v>0</v>
      </c>
      <c r="AQ231">
        <f t="shared" si="78"/>
        <v>0</v>
      </c>
      <c r="AR231">
        <f t="shared" si="78"/>
        <v>0</v>
      </c>
      <c r="AS231">
        <f t="shared" si="78"/>
        <v>0</v>
      </c>
      <c r="AT231">
        <f t="shared" si="78"/>
        <v>0</v>
      </c>
      <c r="AU231">
        <f t="shared" si="78"/>
        <v>1</v>
      </c>
      <c r="AV231">
        <f t="shared" si="78"/>
        <v>0</v>
      </c>
      <c r="AW231">
        <f t="shared" si="78"/>
        <v>0</v>
      </c>
      <c r="AX231">
        <f t="shared" si="78"/>
        <v>0</v>
      </c>
      <c r="AY231">
        <f t="shared" si="78"/>
        <v>0</v>
      </c>
      <c r="AZ231">
        <f t="shared" si="78"/>
        <v>0</v>
      </c>
      <c r="BA231">
        <f t="shared" si="73"/>
        <v>0</v>
      </c>
      <c r="BB231">
        <f t="shared" si="73"/>
        <v>0</v>
      </c>
      <c r="BC231">
        <f t="shared" si="73"/>
        <v>0</v>
      </c>
      <c r="BD231">
        <f t="shared" si="73"/>
        <v>0</v>
      </c>
      <c r="BE231">
        <f t="shared" si="73"/>
        <v>0</v>
      </c>
      <c r="BF231">
        <f t="shared" si="73"/>
        <v>0</v>
      </c>
      <c r="BG231">
        <f t="shared" si="73"/>
        <v>0</v>
      </c>
      <c r="BH231">
        <f t="shared" si="73"/>
        <v>0</v>
      </c>
    </row>
    <row r="232" spans="2:66" ht="26.25" thickBot="1" x14ac:dyDescent="0.25">
      <c r="B232">
        <f t="shared" si="79"/>
        <v>0</v>
      </c>
      <c r="C232">
        <f t="shared" si="79"/>
        <v>0</v>
      </c>
      <c r="D232">
        <f t="shared" si="79"/>
        <v>0</v>
      </c>
      <c r="E232">
        <f t="shared" si="79"/>
        <v>0</v>
      </c>
      <c r="F232">
        <f t="shared" si="79"/>
        <v>0</v>
      </c>
      <c r="G232">
        <f t="shared" si="79"/>
        <v>0</v>
      </c>
      <c r="H232" s="21" t="s">
        <v>238</v>
      </c>
      <c r="AB232" s="5" t="s">
        <v>209</v>
      </c>
      <c r="AC232">
        <f t="shared" si="77"/>
        <v>0</v>
      </c>
      <c r="AD232">
        <f t="shared" si="77"/>
        <v>0</v>
      </c>
      <c r="AE232">
        <f t="shared" si="77"/>
        <v>1</v>
      </c>
      <c r="AF232">
        <f t="shared" si="77"/>
        <v>0</v>
      </c>
      <c r="AG232">
        <f t="shared" si="77"/>
        <v>0</v>
      </c>
      <c r="AH232">
        <f t="shared" si="77"/>
        <v>0</v>
      </c>
      <c r="AI232">
        <f t="shared" si="77"/>
        <v>0</v>
      </c>
      <c r="AJ232">
        <f t="shared" si="77"/>
        <v>0</v>
      </c>
      <c r="AK232">
        <f t="shared" si="77"/>
        <v>0</v>
      </c>
      <c r="AL232">
        <f t="shared" si="77"/>
        <v>0</v>
      </c>
      <c r="AM232">
        <f t="shared" si="78"/>
        <v>0</v>
      </c>
      <c r="AN232">
        <f t="shared" si="78"/>
        <v>0</v>
      </c>
      <c r="AO232">
        <f t="shared" si="78"/>
        <v>0</v>
      </c>
      <c r="AP232">
        <f t="shared" si="78"/>
        <v>0</v>
      </c>
      <c r="AQ232">
        <f t="shared" si="78"/>
        <v>0</v>
      </c>
      <c r="AR232">
        <f t="shared" si="78"/>
        <v>0</v>
      </c>
      <c r="AS232">
        <f t="shared" si="78"/>
        <v>0</v>
      </c>
      <c r="AT232">
        <f t="shared" si="78"/>
        <v>0</v>
      </c>
      <c r="AU232">
        <f t="shared" si="78"/>
        <v>0</v>
      </c>
      <c r="AV232">
        <f t="shared" si="78"/>
        <v>0</v>
      </c>
      <c r="AW232">
        <f t="shared" si="78"/>
        <v>0</v>
      </c>
      <c r="AX232">
        <f t="shared" si="78"/>
        <v>0</v>
      </c>
      <c r="AY232">
        <f t="shared" si="78"/>
        <v>0</v>
      </c>
      <c r="AZ232">
        <f t="shared" si="78"/>
        <v>0</v>
      </c>
      <c r="BA232">
        <f t="shared" si="73"/>
        <v>0</v>
      </c>
      <c r="BB232">
        <f t="shared" si="73"/>
        <v>0</v>
      </c>
      <c r="BC232">
        <f t="shared" si="73"/>
        <v>0</v>
      </c>
      <c r="BD232">
        <f t="shared" si="73"/>
        <v>0</v>
      </c>
      <c r="BE232">
        <f t="shared" si="73"/>
        <v>0</v>
      </c>
      <c r="BF232">
        <f t="shared" si="73"/>
        <v>0</v>
      </c>
      <c r="BG232">
        <f t="shared" si="73"/>
        <v>0</v>
      </c>
      <c r="BH232">
        <f t="shared" si="73"/>
        <v>0</v>
      </c>
    </row>
    <row r="233" spans="2:66" ht="26.25" thickBot="1" x14ac:dyDescent="0.25">
      <c r="B233">
        <f t="shared" si="79"/>
        <v>1</v>
      </c>
      <c r="C233">
        <f t="shared" si="79"/>
        <v>0</v>
      </c>
      <c r="D233">
        <f t="shared" si="79"/>
        <v>1</v>
      </c>
      <c r="E233">
        <f t="shared" si="79"/>
        <v>1</v>
      </c>
      <c r="F233">
        <f t="shared" si="79"/>
        <v>0</v>
      </c>
      <c r="G233">
        <f t="shared" si="79"/>
        <v>0</v>
      </c>
      <c r="H233" s="21" t="s">
        <v>238</v>
      </c>
      <c r="AB233" s="5" t="s">
        <v>209</v>
      </c>
      <c r="AC233">
        <f t="shared" ref="AC233:AL242" si="80">IF(ISNUMBER(SEARCH(AC$2,$AB233)),1,0)</f>
        <v>0</v>
      </c>
      <c r="AD233">
        <f t="shared" si="80"/>
        <v>0</v>
      </c>
      <c r="AE233">
        <f t="shared" si="80"/>
        <v>1</v>
      </c>
      <c r="AF233">
        <f t="shared" si="80"/>
        <v>0</v>
      </c>
      <c r="AG233">
        <f t="shared" si="80"/>
        <v>0</v>
      </c>
      <c r="AH233">
        <f t="shared" si="80"/>
        <v>0</v>
      </c>
      <c r="AI233">
        <f t="shared" si="80"/>
        <v>0</v>
      </c>
      <c r="AJ233">
        <f t="shared" si="80"/>
        <v>0</v>
      </c>
      <c r="AK233">
        <f t="shared" si="80"/>
        <v>0</v>
      </c>
      <c r="AL233">
        <f t="shared" si="80"/>
        <v>0</v>
      </c>
      <c r="AM233">
        <f t="shared" ref="AM233:AZ242" si="81">IF(ISNUMBER(SEARCH(AM$2,$AB233)),1,0)</f>
        <v>0</v>
      </c>
      <c r="AN233">
        <f t="shared" si="81"/>
        <v>0</v>
      </c>
      <c r="AO233">
        <f t="shared" si="81"/>
        <v>0</v>
      </c>
      <c r="AP233">
        <f t="shared" si="81"/>
        <v>0</v>
      </c>
      <c r="AQ233">
        <f t="shared" si="81"/>
        <v>0</v>
      </c>
      <c r="AR233">
        <f t="shared" si="81"/>
        <v>0</v>
      </c>
      <c r="AS233">
        <f t="shared" si="81"/>
        <v>0</v>
      </c>
      <c r="AT233">
        <f t="shared" si="81"/>
        <v>0</v>
      </c>
      <c r="AU233">
        <f t="shared" si="81"/>
        <v>0</v>
      </c>
      <c r="AV233">
        <f t="shared" si="81"/>
        <v>0</v>
      </c>
      <c r="AW233">
        <f t="shared" si="81"/>
        <v>0</v>
      </c>
      <c r="AX233">
        <f t="shared" si="81"/>
        <v>0</v>
      </c>
      <c r="AY233">
        <f t="shared" si="81"/>
        <v>0</v>
      </c>
      <c r="AZ233">
        <f t="shared" si="81"/>
        <v>0</v>
      </c>
      <c r="BA233">
        <f t="shared" si="73"/>
        <v>0</v>
      </c>
      <c r="BB233">
        <f t="shared" si="73"/>
        <v>0</v>
      </c>
      <c r="BC233">
        <f t="shared" si="73"/>
        <v>0</v>
      </c>
      <c r="BD233">
        <f t="shared" si="73"/>
        <v>0</v>
      </c>
      <c r="BE233">
        <f t="shared" si="73"/>
        <v>0</v>
      </c>
      <c r="BF233">
        <f t="shared" si="73"/>
        <v>0</v>
      </c>
      <c r="BG233">
        <f t="shared" si="73"/>
        <v>0</v>
      </c>
      <c r="BH233">
        <f t="shared" si="73"/>
        <v>0</v>
      </c>
    </row>
    <row r="234" spans="2:66" ht="26.25" thickBot="1" x14ac:dyDescent="0.25">
      <c r="B234">
        <f t="shared" si="79"/>
        <v>1</v>
      </c>
      <c r="C234">
        <f t="shared" si="79"/>
        <v>0</v>
      </c>
      <c r="D234">
        <f t="shared" si="79"/>
        <v>1</v>
      </c>
      <c r="E234">
        <f t="shared" si="79"/>
        <v>0</v>
      </c>
      <c r="F234">
        <f t="shared" si="79"/>
        <v>0</v>
      </c>
      <c r="G234">
        <f t="shared" si="79"/>
        <v>0</v>
      </c>
      <c r="H234" s="21"/>
      <c r="AB234" s="5" t="s">
        <v>209</v>
      </c>
      <c r="AC234">
        <f t="shared" si="80"/>
        <v>0</v>
      </c>
      <c r="AD234">
        <f t="shared" si="80"/>
        <v>0</v>
      </c>
      <c r="AE234">
        <f t="shared" si="80"/>
        <v>1</v>
      </c>
      <c r="AF234">
        <f t="shared" si="80"/>
        <v>0</v>
      </c>
      <c r="AG234">
        <f t="shared" si="80"/>
        <v>0</v>
      </c>
      <c r="AH234">
        <f t="shared" si="80"/>
        <v>0</v>
      </c>
      <c r="AI234">
        <f t="shared" si="80"/>
        <v>0</v>
      </c>
      <c r="AJ234">
        <f t="shared" si="80"/>
        <v>0</v>
      </c>
      <c r="AK234">
        <f t="shared" si="80"/>
        <v>0</v>
      </c>
      <c r="AL234">
        <f t="shared" si="80"/>
        <v>0</v>
      </c>
      <c r="AM234">
        <f t="shared" si="81"/>
        <v>0</v>
      </c>
      <c r="AN234">
        <f t="shared" si="81"/>
        <v>0</v>
      </c>
      <c r="AO234">
        <f t="shared" si="81"/>
        <v>0</v>
      </c>
      <c r="AP234">
        <f t="shared" si="81"/>
        <v>0</v>
      </c>
      <c r="AQ234">
        <f t="shared" si="81"/>
        <v>0</v>
      </c>
      <c r="AR234">
        <f t="shared" si="81"/>
        <v>0</v>
      </c>
      <c r="AS234">
        <f t="shared" si="81"/>
        <v>0</v>
      </c>
      <c r="AT234">
        <f t="shared" si="81"/>
        <v>0</v>
      </c>
      <c r="AU234">
        <f t="shared" si="81"/>
        <v>0</v>
      </c>
      <c r="AV234">
        <f t="shared" si="81"/>
        <v>0</v>
      </c>
      <c r="AW234">
        <f t="shared" si="81"/>
        <v>0</v>
      </c>
      <c r="AX234">
        <f t="shared" si="81"/>
        <v>0</v>
      </c>
      <c r="AY234">
        <f t="shared" si="81"/>
        <v>0</v>
      </c>
      <c r="AZ234">
        <f t="shared" si="81"/>
        <v>0</v>
      </c>
      <c r="BA234">
        <f t="shared" si="73"/>
        <v>0</v>
      </c>
      <c r="BB234">
        <f t="shared" si="73"/>
        <v>0</v>
      </c>
      <c r="BC234">
        <f t="shared" si="73"/>
        <v>0</v>
      </c>
      <c r="BD234">
        <f t="shared" si="73"/>
        <v>0</v>
      </c>
      <c r="BE234">
        <f t="shared" si="73"/>
        <v>0</v>
      </c>
      <c r="BF234">
        <f t="shared" si="73"/>
        <v>0</v>
      </c>
      <c r="BG234">
        <f t="shared" si="73"/>
        <v>0</v>
      </c>
      <c r="BH234">
        <f t="shared" si="73"/>
        <v>0</v>
      </c>
    </row>
    <row r="235" spans="2:66" ht="26.25" thickBot="1" x14ac:dyDescent="0.25">
      <c r="B235">
        <f t="shared" ref="B235:G244" si="82">IF(ISNUMBER(SEARCH(B$4,$H233)),1,0)</f>
        <v>1</v>
      </c>
      <c r="C235">
        <f t="shared" si="82"/>
        <v>0</v>
      </c>
      <c r="D235">
        <f t="shared" si="82"/>
        <v>1</v>
      </c>
      <c r="E235">
        <f t="shared" si="82"/>
        <v>0</v>
      </c>
      <c r="F235">
        <f t="shared" si="82"/>
        <v>0</v>
      </c>
      <c r="G235">
        <f t="shared" si="82"/>
        <v>0</v>
      </c>
      <c r="H235" s="21" t="s">
        <v>111</v>
      </c>
      <c r="AB235" s="5" t="s">
        <v>209</v>
      </c>
      <c r="AC235">
        <f t="shared" si="80"/>
        <v>0</v>
      </c>
      <c r="AD235">
        <f t="shared" si="80"/>
        <v>0</v>
      </c>
      <c r="AE235">
        <f t="shared" si="80"/>
        <v>1</v>
      </c>
      <c r="AF235">
        <f t="shared" si="80"/>
        <v>0</v>
      </c>
      <c r="AG235">
        <f t="shared" si="80"/>
        <v>0</v>
      </c>
      <c r="AH235">
        <f t="shared" si="80"/>
        <v>0</v>
      </c>
      <c r="AI235">
        <f t="shared" si="80"/>
        <v>0</v>
      </c>
      <c r="AJ235">
        <f t="shared" si="80"/>
        <v>0</v>
      </c>
      <c r="AK235">
        <f t="shared" si="80"/>
        <v>0</v>
      </c>
      <c r="AL235">
        <f t="shared" si="80"/>
        <v>0</v>
      </c>
      <c r="AM235">
        <f t="shared" si="81"/>
        <v>0</v>
      </c>
      <c r="AN235">
        <f t="shared" si="81"/>
        <v>0</v>
      </c>
      <c r="AO235">
        <f t="shared" si="81"/>
        <v>0</v>
      </c>
      <c r="AP235">
        <f t="shared" si="81"/>
        <v>0</v>
      </c>
      <c r="AQ235">
        <f t="shared" si="81"/>
        <v>0</v>
      </c>
      <c r="AR235">
        <f t="shared" si="81"/>
        <v>0</v>
      </c>
      <c r="AS235">
        <f t="shared" si="81"/>
        <v>0</v>
      </c>
      <c r="AT235">
        <f t="shared" si="81"/>
        <v>0</v>
      </c>
      <c r="AU235">
        <f t="shared" si="81"/>
        <v>0</v>
      </c>
      <c r="AV235">
        <f t="shared" si="81"/>
        <v>0</v>
      </c>
      <c r="AW235">
        <f t="shared" si="81"/>
        <v>0</v>
      </c>
      <c r="AX235">
        <f t="shared" si="81"/>
        <v>0</v>
      </c>
      <c r="AY235">
        <f t="shared" si="81"/>
        <v>0</v>
      </c>
      <c r="AZ235">
        <f t="shared" si="81"/>
        <v>0</v>
      </c>
      <c r="BA235">
        <f t="shared" si="73"/>
        <v>0</v>
      </c>
      <c r="BB235">
        <f t="shared" si="73"/>
        <v>0</v>
      </c>
      <c r="BC235">
        <f t="shared" si="73"/>
        <v>0</v>
      </c>
      <c r="BD235">
        <f t="shared" si="73"/>
        <v>0</v>
      </c>
      <c r="BE235">
        <f t="shared" si="73"/>
        <v>0</v>
      </c>
      <c r="BF235">
        <f t="shared" si="73"/>
        <v>0</v>
      </c>
      <c r="BG235">
        <f t="shared" si="73"/>
        <v>0</v>
      </c>
      <c r="BH235">
        <f t="shared" si="73"/>
        <v>0</v>
      </c>
    </row>
    <row r="236" spans="2:66" ht="13.5" thickBot="1" x14ac:dyDescent="0.25">
      <c r="B236">
        <f t="shared" si="82"/>
        <v>0</v>
      </c>
      <c r="C236">
        <f t="shared" si="82"/>
        <v>0</v>
      </c>
      <c r="D236">
        <f t="shared" si="82"/>
        <v>0</v>
      </c>
      <c r="E236">
        <f t="shared" si="82"/>
        <v>0</v>
      </c>
      <c r="F236">
        <f t="shared" si="82"/>
        <v>0</v>
      </c>
      <c r="G236">
        <f t="shared" si="82"/>
        <v>0</v>
      </c>
      <c r="H236" s="21" t="s">
        <v>238</v>
      </c>
      <c r="AB236" s="5" t="s">
        <v>153</v>
      </c>
      <c r="AC236">
        <f t="shared" si="80"/>
        <v>0</v>
      </c>
      <c r="AD236">
        <f t="shared" si="80"/>
        <v>0</v>
      </c>
      <c r="AE236">
        <f t="shared" si="80"/>
        <v>0</v>
      </c>
      <c r="AF236">
        <f t="shared" si="80"/>
        <v>0</v>
      </c>
      <c r="AG236">
        <f t="shared" si="80"/>
        <v>0</v>
      </c>
      <c r="AH236">
        <f t="shared" si="80"/>
        <v>0</v>
      </c>
      <c r="AI236">
        <f t="shared" si="80"/>
        <v>0</v>
      </c>
      <c r="AJ236">
        <f t="shared" si="80"/>
        <v>0</v>
      </c>
      <c r="AK236">
        <f t="shared" si="80"/>
        <v>0</v>
      </c>
      <c r="AL236">
        <f t="shared" si="80"/>
        <v>0</v>
      </c>
      <c r="AM236">
        <f t="shared" si="81"/>
        <v>0</v>
      </c>
      <c r="AN236">
        <f t="shared" si="81"/>
        <v>0</v>
      </c>
      <c r="AO236">
        <f t="shared" si="81"/>
        <v>0</v>
      </c>
      <c r="AP236">
        <f t="shared" si="81"/>
        <v>0</v>
      </c>
      <c r="AQ236">
        <f t="shared" si="81"/>
        <v>0</v>
      </c>
      <c r="AR236">
        <f t="shared" si="81"/>
        <v>0</v>
      </c>
      <c r="AS236">
        <f t="shared" si="81"/>
        <v>0</v>
      </c>
      <c r="AT236">
        <f t="shared" si="81"/>
        <v>0</v>
      </c>
      <c r="AU236">
        <f t="shared" si="81"/>
        <v>1</v>
      </c>
      <c r="AV236">
        <f t="shared" si="81"/>
        <v>0</v>
      </c>
      <c r="AW236">
        <f t="shared" si="81"/>
        <v>0</v>
      </c>
      <c r="AX236">
        <f t="shared" si="81"/>
        <v>0</v>
      </c>
      <c r="AY236">
        <f t="shared" si="81"/>
        <v>0</v>
      </c>
      <c r="AZ236">
        <f t="shared" si="81"/>
        <v>0</v>
      </c>
      <c r="BA236">
        <f t="shared" si="73"/>
        <v>0</v>
      </c>
      <c r="BB236">
        <f t="shared" si="73"/>
        <v>0</v>
      </c>
      <c r="BC236">
        <f t="shared" si="73"/>
        <v>0</v>
      </c>
      <c r="BD236">
        <f t="shared" si="73"/>
        <v>0</v>
      </c>
      <c r="BE236">
        <f t="shared" si="73"/>
        <v>0</v>
      </c>
      <c r="BF236">
        <f t="shared" si="73"/>
        <v>0</v>
      </c>
      <c r="BG236">
        <f t="shared" si="73"/>
        <v>0</v>
      </c>
      <c r="BH236">
        <f t="shared" si="73"/>
        <v>0</v>
      </c>
    </row>
    <row r="237" spans="2:66" ht="26.25" thickBot="1" x14ac:dyDescent="0.25">
      <c r="B237">
        <f t="shared" si="82"/>
        <v>0</v>
      </c>
      <c r="C237">
        <f t="shared" si="82"/>
        <v>1</v>
      </c>
      <c r="D237">
        <f t="shared" si="82"/>
        <v>0</v>
      </c>
      <c r="E237">
        <f t="shared" si="82"/>
        <v>1</v>
      </c>
      <c r="F237">
        <f t="shared" si="82"/>
        <v>0</v>
      </c>
      <c r="G237">
        <f t="shared" si="82"/>
        <v>0</v>
      </c>
      <c r="H237" s="21" t="s">
        <v>156</v>
      </c>
      <c r="AB237" s="5" t="s">
        <v>209</v>
      </c>
      <c r="AC237">
        <f t="shared" si="80"/>
        <v>0</v>
      </c>
      <c r="AD237">
        <f t="shared" si="80"/>
        <v>0</v>
      </c>
      <c r="AE237">
        <f t="shared" si="80"/>
        <v>1</v>
      </c>
      <c r="AF237">
        <f t="shared" si="80"/>
        <v>0</v>
      </c>
      <c r="AG237">
        <f t="shared" si="80"/>
        <v>0</v>
      </c>
      <c r="AH237">
        <f t="shared" si="80"/>
        <v>0</v>
      </c>
      <c r="AI237">
        <f t="shared" si="80"/>
        <v>0</v>
      </c>
      <c r="AJ237">
        <f t="shared" si="80"/>
        <v>0</v>
      </c>
      <c r="AK237">
        <f t="shared" si="80"/>
        <v>0</v>
      </c>
      <c r="AL237">
        <f t="shared" si="80"/>
        <v>0</v>
      </c>
      <c r="AM237">
        <f t="shared" si="81"/>
        <v>0</v>
      </c>
      <c r="AN237">
        <f t="shared" si="81"/>
        <v>0</v>
      </c>
      <c r="AO237">
        <f t="shared" si="81"/>
        <v>0</v>
      </c>
      <c r="AP237">
        <f t="shared" si="81"/>
        <v>0</v>
      </c>
      <c r="AQ237">
        <f t="shared" si="81"/>
        <v>0</v>
      </c>
      <c r="AR237">
        <f t="shared" si="81"/>
        <v>0</v>
      </c>
      <c r="AS237">
        <f t="shared" si="81"/>
        <v>0</v>
      </c>
      <c r="AT237">
        <f t="shared" si="81"/>
        <v>0</v>
      </c>
      <c r="AU237">
        <f t="shared" si="81"/>
        <v>0</v>
      </c>
      <c r="AV237">
        <f t="shared" si="81"/>
        <v>0</v>
      </c>
      <c r="AW237">
        <f t="shared" si="81"/>
        <v>0</v>
      </c>
      <c r="AX237">
        <f t="shared" si="81"/>
        <v>0</v>
      </c>
      <c r="AY237">
        <f t="shared" si="81"/>
        <v>0</v>
      </c>
      <c r="AZ237">
        <f t="shared" si="81"/>
        <v>0</v>
      </c>
      <c r="BA237">
        <f t="shared" si="73"/>
        <v>0</v>
      </c>
      <c r="BB237">
        <f t="shared" si="73"/>
        <v>0</v>
      </c>
      <c r="BC237">
        <f t="shared" si="73"/>
        <v>0</v>
      </c>
      <c r="BD237">
        <f t="shared" si="73"/>
        <v>0</v>
      </c>
      <c r="BE237">
        <f t="shared" si="73"/>
        <v>0</v>
      </c>
      <c r="BF237">
        <f t="shared" si="73"/>
        <v>0</v>
      </c>
      <c r="BG237">
        <f t="shared" si="73"/>
        <v>0</v>
      </c>
      <c r="BH237">
        <f t="shared" si="73"/>
        <v>0</v>
      </c>
    </row>
    <row r="238" spans="2:66" ht="26.25" thickBot="1" x14ac:dyDescent="0.25">
      <c r="B238">
        <f t="shared" si="82"/>
        <v>1</v>
      </c>
      <c r="C238">
        <f t="shared" si="82"/>
        <v>0</v>
      </c>
      <c r="D238">
        <f t="shared" si="82"/>
        <v>1</v>
      </c>
      <c r="E238">
        <f t="shared" si="82"/>
        <v>0</v>
      </c>
      <c r="F238">
        <f t="shared" si="82"/>
        <v>0</v>
      </c>
      <c r="G238">
        <f t="shared" si="82"/>
        <v>0</v>
      </c>
      <c r="H238" s="21" t="s">
        <v>238</v>
      </c>
      <c r="AB238" s="5" t="s">
        <v>209</v>
      </c>
      <c r="AC238">
        <f t="shared" si="80"/>
        <v>0</v>
      </c>
      <c r="AD238">
        <f t="shared" si="80"/>
        <v>0</v>
      </c>
      <c r="AE238">
        <f t="shared" si="80"/>
        <v>1</v>
      </c>
      <c r="AF238">
        <f t="shared" si="80"/>
        <v>0</v>
      </c>
      <c r="AG238">
        <f t="shared" si="80"/>
        <v>0</v>
      </c>
      <c r="AH238">
        <f t="shared" si="80"/>
        <v>0</v>
      </c>
      <c r="AI238">
        <f t="shared" si="80"/>
        <v>0</v>
      </c>
      <c r="AJ238">
        <f t="shared" si="80"/>
        <v>0</v>
      </c>
      <c r="AK238">
        <f t="shared" si="80"/>
        <v>0</v>
      </c>
      <c r="AL238">
        <f t="shared" si="80"/>
        <v>0</v>
      </c>
      <c r="AM238">
        <f t="shared" si="81"/>
        <v>0</v>
      </c>
      <c r="AN238">
        <f t="shared" si="81"/>
        <v>0</v>
      </c>
      <c r="AO238">
        <f t="shared" si="81"/>
        <v>0</v>
      </c>
      <c r="AP238">
        <f t="shared" si="81"/>
        <v>0</v>
      </c>
      <c r="AQ238">
        <f t="shared" si="81"/>
        <v>0</v>
      </c>
      <c r="AR238">
        <f t="shared" si="81"/>
        <v>0</v>
      </c>
      <c r="AS238">
        <f t="shared" si="81"/>
        <v>0</v>
      </c>
      <c r="AT238">
        <f t="shared" si="81"/>
        <v>0</v>
      </c>
      <c r="AU238">
        <f t="shared" si="81"/>
        <v>0</v>
      </c>
      <c r="AV238">
        <f t="shared" si="81"/>
        <v>0</v>
      </c>
      <c r="AW238">
        <f t="shared" si="81"/>
        <v>0</v>
      </c>
      <c r="AX238">
        <f t="shared" si="81"/>
        <v>0</v>
      </c>
      <c r="AY238">
        <f t="shared" si="81"/>
        <v>0</v>
      </c>
      <c r="AZ238">
        <f t="shared" si="81"/>
        <v>0</v>
      </c>
      <c r="BA238">
        <f t="shared" si="73"/>
        <v>0</v>
      </c>
      <c r="BB238">
        <f t="shared" si="73"/>
        <v>0</v>
      </c>
      <c r="BC238">
        <f t="shared" si="73"/>
        <v>0</v>
      </c>
      <c r="BD238">
        <f t="shared" si="73"/>
        <v>0</v>
      </c>
      <c r="BE238">
        <f t="shared" si="73"/>
        <v>0</v>
      </c>
      <c r="BF238">
        <f t="shared" si="73"/>
        <v>0</v>
      </c>
      <c r="BG238">
        <f t="shared" si="73"/>
        <v>0</v>
      </c>
      <c r="BH238">
        <f t="shared" si="73"/>
        <v>0</v>
      </c>
    </row>
    <row r="239" spans="2:66" ht="13.5" thickBot="1" x14ac:dyDescent="0.25">
      <c r="B239">
        <f t="shared" si="82"/>
        <v>0</v>
      </c>
      <c r="C239">
        <f t="shared" si="82"/>
        <v>1</v>
      </c>
      <c r="D239">
        <f t="shared" si="82"/>
        <v>0</v>
      </c>
      <c r="E239">
        <f t="shared" si="82"/>
        <v>0</v>
      </c>
      <c r="F239">
        <f t="shared" si="82"/>
        <v>0</v>
      </c>
      <c r="G239">
        <f t="shared" si="82"/>
        <v>0</v>
      </c>
      <c r="H239" s="21" t="s">
        <v>1833</v>
      </c>
      <c r="AB239" s="5" t="s">
        <v>153</v>
      </c>
      <c r="AC239">
        <f t="shared" si="80"/>
        <v>0</v>
      </c>
      <c r="AD239">
        <f t="shared" si="80"/>
        <v>0</v>
      </c>
      <c r="AE239">
        <f t="shared" si="80"/>
        <v>0</v>
      </c>
      <c r="AF239">
        <f t="shared" si="80"/>
        <v>0</v>
      </c>
      <c r="AG239">
        <f t="shared" si="80"/>
        <v>0</v>
      </c>
      <c r="AH239">
        <f t="shared" si="80"/>
        <v>0</v>
      </c>
      <c r="AI239">
        <f t="shared" si="80"/>
        <v>0</v>
      </c>
      <c r="AJ239">
        <f t="shared" si="80"/>
        <v>0</v>
      </c>
      <c r="AK239">
        <f t="shared" si="80"/>
        <v>0</v>
      </c>
      <c r="AL239">
        <f t="shared" si="80"/>
        <v>0</v>
      </c>
      <c r="AM239">
        <f t="shared" si="81"/>
        <v>0</v>
      </c>
      <c r="AN239">
        <f t="shared" si="81"/>
        <v>0</v>
      </c>
      <c r="AO239">
        <f t="shared" si="81"/>
        <v>0</v>
      </c>
      <c r="AP239">
        <f t="shared" si="81"/>
        <v>0</v>
      </c>
      <c r="AQ239">
        <f t="shared" si="81"/>
        <v>0</v>
      </c>
      <c r="AR239">
        <f t="shared" si="81"/>
        <v>0</v>
      </c>
      <c r="AS239">
        <f t="shared" si="81"/>
        <v>0</v>
      </c>
      <c r="AT239">
        <f t="shared" si="81"/>
        <v>0</v>
      </c>
      <c r="AU239">
        <f t="shared" si="81"/>
        <v>1</v>
      </c>
      <c r="AV239">
        <f t="shared" si="81"/>
        <v>0</v>
      </c>
      <c r="AW239">
        <f t="shared" si="81"/>
        <v>0</v>
      </c>
      <c r="AX239">
        <f t="shared" si="81"/>
        <v>0</v>
      </c>
      <c r="AY239">
        <f t="shared" si="81"/>
        <v>0</v>
      </c>
      <c r="AZ239">
        <f t="shared" si="81"/>
        <v>0</v>
      </c>
      <c r="BA239">
        <f t="shared" si="73"/>
        <v>0</v>
      </c>
      <c r="BB239">
        <f t="shared" si="73"/>
        <v>0</v>
      </c>
      <c r="BC239">
        <f t="shared" si="73"/>
        <v>0</v>
      </c>
      <c r="BD239">
        <f t="shared" si="73"/>
        <v>0</v>
      </c>
      <c r="BE239">
        <f t="shared" si="73"/>
        <v>0</v>
      </c>
      <c r="BF239">
        <f t="shared" si="73"/>
        <v>0</v>
      </c>
      <c r="BG239">
        <f t="shared" si="73"/>
        <v>0</v>
      </c>
      <c r="BH239">
        <f t="shared" si="73"/>
        <v>0</v>
      </c>
    </row>
    <row r="240" spans="2:66" ht="64.5" thickBot="1" x14ac:dyDescent="0.25">
      <c r="B240">
        <f t="shared" si="82"/>
        <v>1</v>
      </c>
      <c r="C240">
        <f t="shared" si="82"/>
        <v>0</v>
      </c>
      <c r="D240">
        <f t="shared" si="82"/>
        <v>1</v>
      </c>
      <c r="E240">
        <f t="shared" si="82"/>
        <v>0</v>
      </c>
      <c r="F240">
        <f t="shared" si="82"/>
        <v>0</v>
      </c>
      <c r="G240">
        <f t="shared" si="82"/>
        <v>0</v>
      </c>
      <c r="H240" s="21" t="s">
        <v>1845</v>
      </c>
      <c r="AB240" s="5" t="s">
        <v>449</v>
      </c>
      <c r="AC240">
        <f t="shared" si="80"/>
        <v>0</v>
      </c>
      <c r="AD240">
        <f t="shared" si="80"/>
        <v>0</v>
      </c>
      <c r="AE240">
        <f t="shared" si="80"/>
        <v>0</v>
      </c>
      <c r="AF240">
        <f t="shared" si="80"/>
        <v>0</v>
      </c>
      <c r="AG240">
        <f t="shared" si="80"/>
        <v>0</v>
      </c>
      <c r="AH240">
        <f t="shared" si="80"/>
        <v>0</v>
      </c>
      <c r="AI240">
        <f t="shared" si="80"/>
        <v>1</v>
      </c>
      <c r="AJ240">
        <f t="shared" si="80"/>
        <v>0</v>
      </c>
      <c r="AK240">
        <f t="shared" si="80"/>
        <v>0</v>
      </c>
      <c r="AL240">
        <f t="shared" si="80"/>
        <v>0</v>
      </c>
      <c r="AM240">
        <f t="shared" si="81"/>
        <v>1</v>
      </c>
      <c r="AN240">
        <f t="shared" si="81"/>
        <v>0</v>
      </c>
      <c r="AO240">
        <f t="shared" si="81"/>
        <v>0</v>
      </c>
      <c r="AP240">
        <f t="shared" si="81"/>
        <v>0</v>
      </c>
      <c r="AQ240">
        <f t="shared" si="81"/>
        <v>0</v>
      </c>
      <c r="AR240">
        <f t="shared" si="81"/>
        <v>0</v>
      </c>
      <c r="AS240">
        <f t="shared" si="81"/>
        <v>0</v>
      </c>
      <c r="AT240">
        <f t="shared" si="81"/>
        <v>0</v>
      </c>
      <c r="AU240">
        <f t="shared" si="81"/>
        <v>0</v>
      </c>
      <c r="AV240">
        <f t="shared" si="81"/>
        <v>1</v>
      </c>
      <c r="AW240">
        <f t="shared" si="81"/>
        <v>0</v>
      </c>
      <c r="AX240">
        <f t="shared" si="81"/>
        <v>0</v>
      </c>
      <c r="AY240">
        <f t="shared" si="81"/>
        <v>0</v>
      </c>
      <c r="AZ240">
        <f t="shared" si="81"/>
        <v>0</v>
      </c>
      <c r="BA240">
        <f t="shared" si="73"/>
        <v>0</v>
      </c>
      <c r="BB240">
        <f t="shared" si="73"/>
        <v>0</v>
      </c>
      <c r="BC240">
        <f t="shared" si="73"/>
        <v>0</v>
      </c>
      <c r="BD240">
        <f t="shared" si="73"/>
        <v>0</v>
      </c>
      <c r="BE240">
        <f t="shared" si="73"/>
        <v>0</v>
      </c>
      <c r="BF240">
        <f t="shared" si="73"/>
        <v>0</v>
      </c>
      <c r="BG240">
        <f t="shared" si="73"/>
        <v>0</v>
      </c>
      <c r="BH240">
        <f t="shared" si="73"/>
        <v>0</v>
      </c>
    </row>
    <row r="241" spans="1:60" ht="26.25" thickBot="1" x14ac:dyDescent="0.25">
      <c r="B241">
        <f t="shared" si="82"/>
        <v>1</v>
      </c>
      <c r="C241">
        <f t="shared" si="82"/>
        <v>0</v>
      </c>
      <c r="D241">
        <f t="shared" si="82"/>
        <v>1</v>
      </c>
      <c r="E241">
        <f t="shared" si="82"/>
        <v>0</v>
      </c>
      <c r="F241">
        <f t="shared" si="82"/>
        <v>0</v>
      </c>
      <c r="G241">
        <f t="shared" si="82"/>
        <v>0</v>
      </c>
      <c r="H241" s="21" t="s">
        <v>269</v>
      </c>
      <c r="AB241" s="5" t="s">
        <v>209</v>
      </c>
      <c r="AC241">
        <f t="shared" si="80"/>
        <v>0</v>
      </c>
      <c r="AD241">
        <f t="shared" si="80"/>
        <v>0</v>
      </c>
      <c r="AE241">
        <f t="shared" si="80"/>
        <v>1</v>
      </c>
      <c r="AF241">
        <f t="shared" si="80"/>
        <v>0</v>
      </c>
      <c r="AG241">
        <f t="shared" si="80"/>
        <v>0</v>
      </c>
      <c r="AH241">
        <f t="shared" si="80"/>
        <v>0</v>
      </c>
      <c r="AI241">
        <f t="shared" si="80"/>
        <v>0</v>
      </c>
      <c r="AJ241">
        <f t="shared" si="80"/>
        <v>0</v>
      </c>
      <c r="AK241">
        <f t="shared" si="80"/>
        <v>0</v>
      </c>
      <c r="AL241">
        <f t="shared" si="80"/>
        <v>0</v>
      </c>
      <c r="AM241">
        <f t="shared" si="81"/>
        <v>0</v>
      </c>
      <c r="AN241">
        <f t="shared" si="81"/>
        <v>0</v>
      </c>
      <c r="AO241">
        <f t="shared" si="81"/>
        <v>0</v>
      </c>
      <c r="AP241">
        <f t="shared" si="81"/>
        <v>0</v>
      </c>
      <c r="AQ241">
        <f t="shared" si="81"/>
        <v>0</v>
      </c>
      <c r="AR241">
        <f t="shared" si="81"/>
        <v>0</v>
      </c>
      <c r="AS241">
        <f t="shared" si="81"/>
        <v>0</v>
      </c>
      <c r="AT241">
        <f t="shared" si="81"/>
        <v>0</v>
      </c>
      <c r="AU241">
        <f t="shared" si="81"/>
        <v>0</v>
      </c>
      <c r="AV241">
        <f t="shared" si="81"/>
        <v>0</v>
      </c>
      <c r="AW241">
        <f t="shared" si="81"/>
        <v>0</v>
      </c>
      <c r="AX241">
        <f t="shared" si="81"/>
        <v>0</v>
      </c>
      <c r="AY241">
        <f t="shared" si="81"/>
        <v>0</v>
      </c>
      <c r="AZ241">
        <f t="shared" si="81"/>
        <v>0</v>
      </c>
      <c r="BA241">
        <f t="shared" si="73"/>
        <v>0</v>
      </c>
      <c r="BB241">
        <f t="shared" si="73"/>
        <v>0</v>
      </c>
      <c r="BC241">
        <f t="shared" si="73"/>
        <v>0</v>
      </c>
      <c r="BD241">
        <f t="shared" si="73"/>
        <v>0</v>
      </c>
      <c r="BE241">
        <f t="shared" si="73"/>
        <v>0</v>
      </c>
      <c r="BF241">
        <f t="shared" si="73"/>
        <v>0</v>
      </c>
      <c r="BG241">
        <f t="shared" si="73"/>
        <v>0</v>
      </c>
      <c r="BH241">
        <f t="shared" si="73"/>
        <v>0</v>
      </c>
    </row>
    <row r="242" spans="1:60" ht="26.25" thickBot="1" x14ac:dyDescent="0.25">
      <c r="B242">
        <f t="shared" si="82"/>
        <v>0</v>
      </c>
      <c r="C242">
        <f t="shared" si="82"/>
        <v>0</v>
      </c>
      <c r="D242">
        <f t="shared" si="82"/>
        <v>0</v>
      </c>
      <c r="E242">
        <f t="shared" si="82"/>
        <v>0</v>
      </c>
      <c r="F242">
        <f t="shared" si="82"/>
        <v>0</v>
      </c>
      <c r="G242">
        <f t="shared" si="82"/>
        <v>0</v>
      </c>
      <c r="H242" s="21" t="s">
        <v>111</v>
      </c>
      <c r="AB242" s="5" t="s">
        <v>209</v>
      </c>
      <c r="AC242">
        <f t="shared" si="80"/>
        <v>0</v>
      </c>
      <c r="AD242">
        <f t="shared" si="80"/>
        <v>0</v>
      </c>
      <c r="AE242">
        <f t="shared" si="80"/>
        <v>1</v>
      </c>
      <c r="AF242">
        <f t="shared" si="80"/>
        <v>0</v>
      </c>
      <c r="AG242">
        <f t="shared" si="80"/>
        <v>0</v>
      </c>
      <c r="AH242">
        <f t="shared" si="80"/>
        <v>0</v>
      </c>
      <c r="AI242">
        <f t="shared" si="80"/>
        <v>0</v>
      </c>
      <c r="AJ242">
        <f t="shared" si="80"/>
        <v>0</v>
      </c>
      <c r="AK242">
        <f t="shared" si="80"/>
        <v>0</v>
      </c>
      <c r="AL242">
        <f t="shared" si="80"/>
        <v>0</v>
      </c>
      <c r="AM242">
        <f t="shared" si="81"/>
        <v>0</v>
      </c>
      <c r="AN242">
        <f t="shared" si="81"/>
        <v>0</v>
      </c>
      <c r="AO242">
        <f t="shared" si="81"/>
        <v>0</v>
      </c>
      <c r="AP242">
        <f t="shared" si="81"/>
        <v>0</v>
      </c>
      <c r="AQ242">
        <f t="shared" si="81"/>
        <v>0</v>
      </c>
      <c r="AR242">
        <f t="shared" si="81"/>
        <v>0</v>
      </c>
      <c r="AS242">
        <f t="shared" si="81"/>
        <v>0</v>
      </c>
      <c r="AT242">
        <f t="shared" si="81"/>
        <v>0</v>
      </c>
      <c r="AU242">
        <f t="shared" si="81"/>
        <v>0</v>
      </c>
      <c r="AV242">
        <f t="shared" si="81"/>
        <v>0</v>
      </c>
      <c r="AW242">
        <f t="shared" si="81"/>
        <v>0</v>
      </c>
      <c r="AX242">
        <f t="shared" si="81"/>
        <v>0</v>
      </c>
      <c r="AY242">
        <f t="shared" si="81"/>
        <v>0</v>
      </c>
      <c r="AZ242">
        <f t="shared" si="81"/>
        <v>0</v>
      </c>
      <c r="BA242">
        <f t="shared" si="73"/>
        <v>0</v>
      </c>
      <c r="BB242">
        <f t="shared" ref="BA242:BH249" si="83">IF(ISNUMBER(SEARCH(BB$2,$AB242)),1,0)</f>
        <v>0</v>
      </c>
      <c r="BC242">
        <f t="shared" si="83"/>
        <v>0</v>
      </c>
      <c r="BD242">
        <f t="shared" si="83"/>
        <v>0</v>
      </c>
      <c r="BE242">
        <f t="shared" si="83"/>
        <v>0</v>
      </c>
      <c r="BF242">
        <f t="shared" si="83"/>
        <v>0</v>
      </c>
      <c r="BG242">
        <f t="shared" si="83"/>
        <v>0</v>
      </c>
      <c r="BH242">
        <f t="shared" si="83"/>
        <v>0</v>
      </c>
    </row>
    <row r="243" spans="1:60" ht="13.5" thickBot="1" x14ac:dyDescent="0.25">
      <c r="B243">
        <f t="shared" si="82"/>
        <v>1</v>
      </c>
      <c r="C243">
        <f t="shared" si="82"/>
        <v>0</v>
      </c>
      <c r="D243">
        <f t="shared" si="82"/>
        <v>1</v>
      </c>
      <c r="E243">
        <f t="shared" si="82"/>
        <v>0</v>
      </c>
      <c r="F243">
        <f t="shared" si="82"/>
        <v>0</v>
      </c>
      <c r="G243">
        <f t="shared" si="82"/>
        <v>1</v>
      </c>
      <c r="H243" s="21" t="s">
        <v>269</v>
      </c>
      <c r="AB243" s="5" t="s">
        <v>153</v>
      </c>
      <c r="AC243">
        <f t="shared" ref="AC243:AL249" si="84">IF(ISNUMBER(SEARCH(AC$2,$AB243)),1,0)</f>
        <v>0</v>
      </c>
      <c r="AD243">
        <f t="shared" si="84"/>
        <v>0</v>
      </c>
      <c r="AE243">
        <f t="shared" si="84"/>
        <v>0</v>
      </c>
      <c r="AF243">
        <f t="shared" si="84"/>
        <v>0</v>
      </c>
      <c r="AG243">
        <f t="shared" si="84"/>
        <v>0</v>
      </c>
      <c r="AH243">
        <f t="shared" si="84"/>
        <v>0</v>
      </c>
      <c r="AI243">
        <f t="shared" si="84"/>
        <v>0</v>
      </c>
      <c r="AJ243">
        <f t="shared" si="84"/>
        <v>0</v>
      </c>
      <c r="AK243">
        <f t="shared" si="84"/>
        <v>0</v>
      </c>
      <c r="AL243">
        <f t="shared" si="84"/>
        <v>0</v>
      </c>
      <c r="AM243">
        <f t="shared" ref="AM243:AZ249" si="85">IF(ISNUMBER(SEARCH(AM$2,$AB243)),1,0)</f>
        <v>0</v>
      </c>
      <c r="AN243">
        <f t="shared" si="85"/>
        <v>0</v>
      </c>
      <c r="AO243">
        <f t="shared" si="85"/>
        <v>0</v>
      </c>
      <c r="AP243">
        <f t="shared" si="85"/>
        <v>0</v>
      </c>
      <c r="AQ243">
        <f t="shared" si="85"/>
        <v>0</v>
      </c>
      <c r="AR243">
        <f t="shared" si="85"/>
        <v>0</v>
      </c>
      <c r="AS243">
        <f t="shared" si="85"/>
        <v>0</v>
      </c>
      <c r="AT243">
        <f t="shared" si="85"/>
        <v>0</v>
      </c>
      <c r="AU243">
        <f t="shared" si="85"/>
        <v>1</v>
      </c>
      <c r="AV243">
        <f t="shared" si="85"/>
        <v>0</v>
      </c>
      <c r="AW243">
        <f t="shared" si="85"/>
        <v>0</v>
      </c>
      <c r="AX243">
        <f t="shared" si="85"/>
        <v>0</v>
      </c>
      <c r="AY243">
        <f t="shared" si="85"/>
        <v>0</v>
      </c>
      <c r="AZ243">
        <f t="shared" si="85"/>
        <v>0</v>
      </c>
      <c r="BA243">
        <f t="shared" si="83"/>
        <v>0</v>
      </c>
      <c r="BB243">
        <f t="shared" si="83"/>
        <v>0</v>
      </c>
      <c r="BC243">
        <f t="shared" si="83"/>
        <v>0</v>
      </c>
      <c r="BD243">
        <f t="shared" si="83"/>
        <v>0</v>
      </c>
      <c r="BE243">
        <f t="shared" si="83"/>
        <v>0</v>
      </c>
      <c r="BF243">
        <f t="shared" si="83"/>
        <v>0</v>
      </c>
      <c r="BG243">
        <f t="shared" si="83"/>
        <v>0</v>
      </c>
      <c r="BH243">
        <f t="shared" si="83"/>
        <v>0</v>
      </c>
    </row>
    <row r="244" spans="1:60" ht="26.25" thickBot="1" x14ac:dyDescent="0.25">
      <c r="B244">
        <f t="shared" si="82"/>
        <v>0</v>
      </c>
      <c r="C244">
        <f t="shared" si="82"/>
        <v>1</v>
      </c>
      <c r="D244">
        <f t="shared" si="82"/>
        <v>0</v>
      </c>
      <c r="E244">
        <f t="shared" si="82"/>
        <v>1</v>
      </c>
      <c r="F244">
        <f t="shared" si="82"/>
        <v>0</v>
      </c>
      <c r="G244">
        <f t="shared" si="82"/>
        <v>0</v>
      </c>
      <c r="H244" s="21" t="s">
        <v>238</v>
      </c>
      <c r="AB244" s="5" t="s">
        <v>209</v>
      </c>
      <c r="AC244">
        <f t="shared" si="84"/>
        <v>0</v>
      </c>
      <c r="AD244">
        <f t="shared" si="84"/>
        <v>0</v>
      </c>
      <c r="AE244">
        <f t="shared" si="84"/>
        <v>1</v>
      </c>
      <c r="AF244">
        <f t="shared" si="84"/>
        <v>0</v>
      </c>
      <c r="AG244">
        <f t="shared" si="84"/>
        <v>0</v>
      </c>
      <c r="AH244">
        <f t="shared" si="84"/>
        <v>0</v>
      </c>
      <c r="AI244">
        <f t="shared" si="84"/>
        <v>0</v>
      </c>
      <c r="AJ244">
        <f t="shared" si="84"/>
        <v>0</v>
      </c>
      <c r="AK244">
        <f t="shared" si="84"/>
        <v>0</v>
      </c>
      <c r="AL244">
        <f t="shared" si="84"/>
        <v>0</v>
      </c>
      <c r="AM244">
        <f t="shared" si="85"/>
        <v>0</v>
      </c>
      <c r="AN244">
        <f t="shared" si="85"/>
        <v>0</v>
      </c>
      <c r="AO244">
        <f t="shared" si="85"/>
        <v>0</v>
      </c>
      <c r="AP244">
        <f t="shared" si="85"/>
        <v>0</v>
      </c>
      <c r="AQ244">
        <f t="shared" si="85"/>
        <v>0</v>
      </c>
      <c r="AR244">
        <f t="shared" si="85"/>
        <v>0</v>
      </c>
      <c r="AS244">
        <f t="shared" si="85"/>
        <v>0</v>
      </c>
      <c r="AT244">
        <f t="shared" si="85"/>
        <v>0</v>
      </c>
      <c r="AU244">
        <f t="shared" si="85"/>
        <v>0</v>
      </c>
      <c r="AV244">
        <f t="shared" si="85"/>
        <v>0</v>
      </c>
      <c r="AW244">
        <f t="shared" si="85"/>
        <v>0</v>
      </c>
      <c r="AX244">
        <f t="shared" si="85"/>
        <v>0</v>
      </c>
      <c r="AY244">
        <f t="shared" si="85"/>
        <v>0</v>
      </c>
      <c r="AZ244">
        <f t="shared" si="85"/>
        <v>0</v>
      </c>
      <c r="BA244">
        <f t="shared" si="83"/>
        <v>0</v>
      </c>
      <c r="BB244">
        <f t="shared" si="83"/>
        <v>0</v>
      </c>
      <c r="BC244">
        <f t="shared" si="83"/>
        <v>0</v>
      </c>
      <c r="BD244">
        <f t="shared" si="83"/>
        <v>0</v>
      </c>
      <c r="BE244">
        <f t="shared" si="83"/>
        <v>0</v>
      </c>
      <c r="BF244">
        <f t="shared" si="83"/>
        <v>0</v>
      </c>
      <c r="BG244">
        <f t="shared" si="83"/>
        <v>0</v>
      </c>
      <c r="BH244">
        <f t="shared" si="83"/>
        <v>0</v>
      </c>
    </row>
    <row r="245" spans="1:60" ht="39" thickBot="1" x14ac:dyDescent="0.25">
      <c r="B245">
        <f t="shared" ref="B245:G249" si="86">IF(ISNUMBER(SEARCH(B$4,$H243)),1,0)</f>
        <v>1</v>
      </c>
      <c r="C245">
        <f t="shared" si="86"/>
        <v>0</v>
      </c>
      <c r="D245">
        <f t="shared" si="86"/>
        <v>1</v>
      </c>
      <c r="E245">
        <f t="shared" si="86"/>
        <v>0</v>
      </c>
      <c r="F245">
        <f t="shared" si="86"/>
        <v>0</v>
      </c>
      <c r="G245">
        <f t="shared" si="86"/>
        <v>1</v>
      </c>
      <c r="H245" s="21" t="s">
        <v>238</v>
      </c>
      <c r="AB245" s="5" t="s">
        <v>743</v>
      </c>
      <c r="AC245">
        <f t="shared" si="84"/>
        <v>0</v>
      </c>
      <c r="AD245">
        <f t="shared" si="84"/>
        <v>0</v>
      </c>
      <c r="AE245">
        <f t="shared" si="84"/>
        <v>0</v>
      </c>
      <c r="AF245">
        <f t="shared" si="84"/>
        <v>0</v>
      </c>
      <c r="AG245">
        <f t="shared" si="84"/>
        <v>0</v>
      </c>
      <c r="AH245">
        <f t="shared" si="84"/>
        <v>0</v>
      </c>
      <c r="AI245">
        <f t="shared" si="84"/>
        <v>1</v>
      </c>
      <c r="AJ245">
        <f t="shared" si="84"/>
        <v>0</v>
      </c>
      <c r="AK245">
        <f t="shared" si="84"/>
        <v>0</v>
      </c>
      <c r="AL245">
        <f t="shared" si="84"/>
        <v>0</v>
      </c>
      <c r="AM245">
        <f t="shared" si="85"/>
        <v>0</v>
      </c>
      <c r="AN245">
        <f t="shared" si="85"/>
        <v>0</v>
      </c>
      <c r="AO245">
        <f t="shared" si="85"/>
        <v>0</v>
      </c>
      <c r="AP245">
        <f t="shared" si="85"/>
        <v>0</v>
      </c>
      <c r="AQ245">
        <f t="shared" si="85"/>
        <v>0</v>
      </c>
      <c r="AR245">
        <f t="shared" si="85"/>
        <v>0</v>
      </c>
      <c r="AS245">
        <f t="shared" si="85"/>
        <v>0</v>
      </c>
      <c r="AT245">
        <f t="shared" si="85"/>
        <v>0</v>
      </c>
      <c r="AU245">
        <f t="shared" si="85"/>
        <v>0</v>
      </c>
      <c r="AV245">
        <f t="shared" si="85"/>
        <v>1</v>
      </c>
      <c r="AW245">
        <f t="shared" si="85"/>
        <v>0</v>
      </c>
      <c r="AX245">
        <f t="shared" si="85"/>
        <v>0</v>
      </c>
      <c r="AY245">
        <f t="shared" si="85"/>
        <v>0</v>
      </c>
      <c r="AZ245">
        <f t="shared" si="85"/>
        <v>0</v>
      </c>
      <c r="BA245">
        <f t="shared" si="83"/>
        <v>0</v>
      </c>
      <c r="BB245">
        <f t="shared" si="83"/>
        <v>0</v>
      </c>
      <c r="BC245">
        <f t="shared" si="83"/>
        <v>0</v>
      </c>
      <c r="BD245">
        <f t="shared" si="83"/>
        <v>0</v>
      </c>
      <c r="BE245">
        <f t="shared" si="83"/>
        <v>0</v>
      </c>
      <c r="BF245">
        <f t="shared" si="83"/>
        <v>0</v>
      </c>
      <c r="BG245">
        <f t="shared" si="83"/>
        <v>0</v>
      </c>
      <c r="BH245">
        <f t="shared" si="83"/>
        <v>0</v>
      </c>
    </row>
    <row r="246" spans="1:60" ht="39" thickBot="1" x14ac:dyDescent="0.25">
      <c r="A246" s="21"/>
      <c r="B246">
        <f t="shared" si="86"/>
        <v>1</v>
      </c>
      <c r="C246">
        <f t="shared" si="86"/>
        <v>0</v>
      </c>
      <c r="D246">
        <f t="shared" si="86"/>
        <v>1</v>
      </c>
      <c r="E246">
        <f t="shared" si="86"/>
        <v>0</v>
      </c>
      <c r="F246">
        <f t="shared" si="86"/>
        <v>0</v>
      </c>
      <c r="G246">
        <f t="shared" si="86"/>
        <v>0</v>
      </c>
      <c r="H246" s="21" t="s">
        <v>111</v>
      </c>
      <c r="AB246" s="5" t="s">
        <v>224</v>
      </c>
      <c r="AC246">
        <f t="shared" si="84"/>
        <v>0</v>
      </c>
      <c r="AD246">
        <f t="shared" si="84"/>
        <v>0</v>
      </c>
      <c r="AE246">
        <f t="shared" si="84"/>
        <v>0</v>
      </c>
      <c r="AF246">
        <f t="shared" si="84"/>
        <v>0</v>
      </c>
      <c r="AG246">
        <f t="shared" si="84"/>
        <v>0</v>
      </c>
      <c r="AH246">
        <f t="shared" si="84"/>
        <v>0</v>
      </c>
      <c r="AI246">
        <f t="shared" si="84"/>
        <v>0</v>
      </c>
      <c r="AJ246">
        <f t="shared" si="84"/>
        <v>0</v>
      </c>
      <c r="AK246">
        <f t="shared" si="84"/>
        <v>0</v>
      </c>
      <c r="AL246">
        <f t="shared" si="84"/>
        <v>0</v>
      </c>
      <c r="AM246">
        <f t="shared" si="85"/>
        <v>1</v>
      </c>
      <c r="AN246">
        <f t="shared" si="85"/>
        <v>0</v>
      </c>
      <c r="AO246">
        <f t="shared" si="85"/>
        <v>0</v>
      </c>
      <c r="AP246">
        <f t="shared" si="85"/>
        <v>0</v>
      </c>
      <c r="AQ246">
        <f t="shared" si="85"/>
        <v>0</v>
      </c>
      <c r="AR246">
        <f t="shared" si="85"/>
        <v>0</v>
      </c>
      <c r="AS246">
        <f t="shared" si="85"/>
        <v>0</v>
      </c>
      <c r="AT246">
        <f t="shared" si="85"/>
        <v>0</v>
      </c>
      <c r="AU246">
        <f t="shared" si="85"/>
        <v>1</v>
      </c>
      <c r="AV246">
        <f t="shared" si="85"/>
        <v>0</v>
      </c>
      <c r="AW246">
        <f t="shared" si="85"/>
        <v>0</v>
      </c>
      <c r="AX246">
        <f t="shared" si="85"/>
        <v>0</v>
      </c>
      <c r="AY246">
        <f t="shared" si="85"/>
        <v>0</v>
      </c>
      <c r="AZ246">
        <f t="shared" si="85"/>
        <v>0</v>
      </c>
      <c r="BA246">
        <f t="shared" si="83"/>
        <v>0</v>
      </c>
      <c r="BB246">
        <f t="shared" si="83"/>
        <v>0</v>
      </c>
      <c r="BC246">
        <f t="shared" si="83"/>
        <v>0</v>
      </c>
      <c r="BD246">
        <f t="shared" si="83"/>
        <v>0</v>
      </c>
      <c r="BE246">
        <f t="shared" si="83"/>
        <v>0</v>
      </c>
      <c r="BF246">
        <f t="shared" si="83"/>
        <v>0</v>
      </c>
      <c r="BG246">
        <f t="shared" si="83"/>
        <v>0</v>
      </c>
      <c r="BH246">
        <f t="shared" si="83"/>
        <v>0</v>
      </c>
    </row>
    <row r="247" spans="1:60" ht="13.5" thickBot="1" x14ac:dyDescent="0.25">
      <c r="A247" s="21"/>
      <c r="B247">
        <f t="shared" si="86"/>
        <v>1</v>
      </c>
      <c r="C247">
        <f t="shared" si="86"/>
        <v>0</v>
      </c>
      <c r="D247">
        <f t="shared" si="86"/>
        <v>1</v>
      </c>
      <c r="E247">
        <f t="shared" si="86"/>
        <v>0</v>
      </c>
      <c r="F247">
        <f t="shared" si="86"/>
        <v>0</v>
      </c>
      <c r="G247">
        <f t="shared" si="86"/>
        <v>0</v>
      </c>
      <c r="H247" s="21" t="s">
        <v>156</v>
      </c>
      <c r="AB247" s="5" t="s">
        <v>153</v>
      </c>
      <c r="AC247">
        <f t="shared" si="84"/>
        <v>0</v>
      </c>
      <c r="AD247">
        <f t="shared" si="84"/>
        <v>0</v>
      </c>
      <c r="AE247">
        <f t="shared" si="84"/>
        <v>0</v>
      </c>
      <c r="AF247">
        <f t="shared" si="84"/>
        <v>0</v>
      </c>
      <c r="AG247">
        <f t="shared" si="84"/>
        <v>0</v>
      </c>
      <c r="AH247">
        <f t="shared" si="84"/>
        <v>0</v>
      </c>
      <c r="AI247">
        <f t="shared" si="84"/>
        <v>0</v>
      </c>
      <c r="AJ247">
        <f t="shared" si="84"/>
        <v>0</v>
      </c>
      <c r="AK247">
        <f t="shared" si="84"/>
        <v>0</v>
      </c>
      <c r="AL247">
        <f t="shared" si="84"/>
        <v>0</v>
      </c>
      <c r="AM247">
        <f t="shared" si="85"/>
        <v>0</v>
      </c>
      <c r="AN247">
        <f t="shared" si="85"/>
        <v>0</v>
      </c>
      <c r="AO247">
        <f t="shared" si="85"/>
        <v>0</v>
      </c>
      <c r="AP247">
        <f t="shared" si="85"/>
        <v>0</v>
      </c>
      <c r="AQ247">
        <f t="shared" si="85"/>
        <v>0</v>
      </c>
      <c r="AR247">
        <f t="shared" si="85"/>
        <v>0</v>
      </c>
      <c r="AS247">
        <f t="shared" si="85"/>
        <v>0</v>
      </c>
      <c r="AT247">
        <f t="shared" si="85"/>
        <v>0</v>
      </c>
      <c r="AU247">
        <f t="shared" si="85"/>
        <v>1</v>
      </c>
      <c r="AV247">
        <f t="shared" si="85"/>
        <v>0</v>
      </c>
      <c r="AW247">
        <f t="shared" si="85"/>
        <v>0</v>
      </c>
      <c r="AX247">
        <f t="shared" si="85"/>
        <v>0</v>
      </c>
      <c r="AY247">
        <f t="shared" si="85"/>
        <v>0</v>
      </c>
      <c r="AZ247">
        <f t="shared" si="85"/>
        <v>0</v>
      </c>
      <c r="BA247">
        <f t="shared" si="83"/>
        <v>0</v>
      </c>
      <c r="BB247">
        <f t="shared" si="83"/>
        <v>0</v>
      </c>
      <c r="BC247">
        <f t="shared" si="83"/>
        <v>0</v>
      </c>
      <c r="BD247">
        <f t="shared" si="83"/>
        <v>0</v>
      </c>
      <c r="BE247">
        <f t="shared" si="83"/>
        <v>0</v>
      </c>
      <c r="BF247">
        <f t="shared" si="83"/>
        <v>0</v>
      </c>
      <c r="BG247">
        <f t="shared" si="83"/>
        <v>0</v>
      </c>
      <c r="BH247">
        <f t="shared" si="83"/>
        <v>0</v>
      </c>
    </row>
    <row r="248" spans="1:60" ht="39" thickBot="1" x14ac:dyDescent="0.25">
      <c r="A248" s="21"/>
      <c r="B248">
        <f t="shared" si="86"/>
        <v>0</v>
      </c>
      <c r="C248">
        <f t="shared" si="86"/>
        <v>1</v>
      </c>
      <c r="D248">
        <f t="shared" si="86"/>
        <v>0</v>
      </c>
      <c r="E248">
        <f t="shared" si="86"/>
        <v>1</v>
      </c>
      <c r="F248">
        <f t="shared" si="86"/>
        <v>0</v>
      </c>
      <c r="G248">
        <f t="shared" si="86"/>
        <v>0</v>
      </c>
      <c r="H248" s="21" t="s">
        <v>168</v>
      </c>
      <c r="AB248" s="5" t="s">
        <v>424</v>
      </c>
      <c r="AC248">
        <f t="shared" si="84"/>
        <v>0</v>
      </c>
      <c r="AD248">
        <f t="shared" si="84"/>
        <v>0</v>
      </c>
      <c r="AE248">
        <f t="shared" si="84"/>
        <v>1</v>
      </c>
      <c r="AF248">
        <f t="shared" si="84"/>
        <v>0</v>
      </c>
      <c r="AG248">
        <f t="shared" si="84"/>
        <v>0</v>
      </c>
      <c r="AH248">
        <f t="shared" si="84"/>
        <v>0</v>
      </c>
      <c r="AI248">
        <f t="shared" si="84"/>
        <v>0</v>
      </c>
      <c r="AJ248">
        <f t="shared" si="84"/>
        <v>0</v>
      </c>
      <c r="AK248">
        <f t="shared" si="84"/>
        <v>0</v>
      </c>
      <c r="AL248">
        <f t="shared" si="84"/>
        <v>0</v>
      </c>
      <c r="AM248">
        <f t="shared" si="85"/>
        <v>1</v>
      </c>
      <c r="AN248">
        <f t="shared" si="85"/>
        <v>0</v>
      </c>
      <c r="AO248">
        <f t="shared" si="85"/>
        <v>0</v>
      </c>
      <c r="AP248">
        <f t="shared" si="85"/>
        <v>0</v>
      </c>
      <c r="AQ248">
        <f t="shared" si="85"/>
        <v>0</v>
      </c>
      <c r="AR248">
        <f t="shared" si="85"/>
        <v>0</v>
      </c>
      <c r="AS248">
        <f t="shared" si="85"/>
        <v>0</v>
      </c>
      <c r="AT248">
        <f t="shared" si="85"/>
        <v>0</v>
      </c>
      <c r="AU248">
        <f t="shared" si="85"/>
        <v>0</v>
      </c>
      <c r="AV248">
        <f t="shared" si="85"/>
        <v>0</v>
      </c>
      <c r="AW248">
        <f t="shared" si="85"/>
        <v>0</v>
      </c>
      <c r="AX248">
        <f t="shared" si="85"/>
        <v>0</v>
      </c>
      <c r="AY248">
        <f t="shared" si="85"/>
        <v>0</v>
      </c>
      <c r="AZ248">
        <f t="shared" si="85"/>
        <v>0</v>
      </c>
      <c r="BA248">
        <f t="shared" si="83"/>
        <v>0</v>
      </c>
      <c r="BB248">
        <f t="shared" si="83"/>
        <v>0</v>
      </c>
      <c r="BC248">
        <f t="shared" si="83"/>
        <v>0</v>
      </c>
      <c r="BD248">
        <f t="shared" si="83"/>
        <v>0</v>
      </c>
      <c r="BE248">
        <f t="shared" si="83"/>
        <v>0</v>
      </c>
      <c r="BF248">
        <f t="shared" si="83"/>
        <v>0</v>
      </c>
      <c r="BG248">
        <f t="shared" si="83"/>
        <v>0</v>
      </c>
      <c r="BH248">
        <f t="shared" si="83"/>
        <v>0</v>
      </c>
    </row>
    <row r="249" spans="1:60" ht="26.25" thickBot="1" x14ac:dyDescent="0.25">
      <c r="A249" s="21"/>
      <c r="B249">
        <f t="shared" si="86"/>
        <v>0</v>
      </c>
      <c r="C249">
        <f t="shared" si="86"/>
        <v>1</v>
      </c>
      <c r="D249">
        <f t="shared" si="86"/>
        <v>0</v>
      </c>
      <c r="E249">
        <f t="shared" si="86"/>
        <v>0</v>
      </c>
      <c r="F249">
        <f t="shared" si="86"/>
        <v>0</v>
      </c>
      <c r="G249">
        <f t="shared" si="86"/>
        <v>0</v>
      </c>
      <c r="H249" s="21" t="s">
        <v>200</v>
      </c>
      <c r="AB249" s="5" t="s">
        <v>209</v>
      </c>
      <c r="AC249">
        <f t="shared" si="84"/>
        <v>0</v>
      </c>
      <c r="AD249">
        <f t="shared" si="84"/>
        <v>0</v>
      </c>
      <c r="AE249">
        <f t="shared" si="84"/>
        <v>1</v>
      </c>
      <c r="AF249">
        <f t="shared" si="84"/>
        <v>0</v>
      </c>
      <c r="AG249">
        <f t="shared" si="84"/>
        <v>0</v>
      </c>
      <c r="AH249">
        <f t="shared" si="84"/>
        <v>0</v>
      </c>
      <c r="AI249">
        <f t="shared" si="84"/>
        <v>0</v>
      </c>
      <c r="AJ249">
        <f t="shared" si="84"/>
        <v>0</v>
      </c>
      <c r="AK249">
        <f t="shared" si="84"/>
        <v>0</v>
      </c>
      <c r="AL249">
        <f t="shared" si="84"/>
        <v>0</v>
      </c>
      <c r="AM249">
        <f t="shared" si="85"/>
        <v>0</v>
      </c>
      <c r="AN249">
        <f t="shared" si="85"/>
        <v>0</v>
      </c>
      <c r="AO249">
        <f t="shared" si="85"/>
        <v>0</v>
      </c>
      <c r="AP249">
        <f t="shared" si="85"/>
        <v>0</v>
      </c>
      <c r="AQ249">
        <f t="shared" si="85"/>
        <v>0</v>
      </c>
      <c r="AR249">
        <f t="shared" si="85"/>
        <v>0</v>
      </c>
      <c r="AS249">
        <f t="shared" si="85"/>
        <v>0</v>
      </c>
      <c r="AT249">
        <f t="shared" si="85"/>
        <v>0</v>
      </c>
      <c r="AU249">
        <f t="shared" si="85"/>
        <v>0</v>
      </c>
      <c r="AV249">
        <f t="shared" si="85"/>
        <v>0</v>
      </c>
      <c r="AW249">
        <f t="shared" si="85"/>
        <v>0</v>
      </c>
      <c r="AX249">
        <f t="shared" si="85"/>
        <v>0</v>
      </c>
      <c r="AY249">
        <f t="shared" si="85"/>
        <v>0</v>
      </c>
      <c r="AZ249">
        <f t="shared" si="85"/>
        <v>0</v>
      </c>
      <c r="BA249">
        <f t="shared" si="83"/>
        <v>0</v>
      </c>
      <c r="BB249">
        <f t="shared" si="83"/>
        <v>0</v>
      </c>
      <c r="BC249">
        <f t="shared" si="83"/>
        <v>0</v>
      </c>
      <c r="BD249">
        <f t="shared" si="83"/>
        <v>0</v>
      </c>
      <c r="BE249">
        <f t="shared" si="83"/>
        <v>0</v>
      </c>
      <c r="BF249">
        <f t="shared" si="83"/>
        <v>0</v>
      </c>
      <c r="BG249">
        <f t="shared" si="83"/>
        <v>0</v>
      </c>
      <c r="BH249">
        <f t="shared" si="83"/>
        <v>0</v>
      </c>
    </row>
  </sheetData>
  <sortState xmlns:xlrd2="http://schemas.microsoft.com/office/spreadsheetml/2017/richdata2" ref="BR2:BR249">
    <sortCondition ref="BR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Odpovědi formuláře 1</vt:lpstr>
      <vt:lpstr>otevřené otázky</vt:lpstr>
      <vt:lpstr>Sheet3</vt:lpstr>
      <vt:lpstr>Sheet6</vt:lpstr>
      <vt:lpstr>Sheet5</vt:lpstr>
      <vt:lpstr>Sheet8</vt:lpstr>
      <vt:lpstr>Sheet7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AkcePamátky</dc:creator>
  <cp:lastModifiedBy>Hnuti Brontosaurus</cp:lastModifiedBy>
  <dcterms:created xsi:type="dcterms:W3CDTF">2020-09-14T12:53:47Z</dcterms:created>
  <dcterms:modified xsi:type="dcterms:W3CDTF">2021-01-14T16:21:44Z</dcterms:modified>
</cp:coreProperties>
</file>